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codeName="DieseArbeitsmappe"/>
  <mc:AlternateContent xmlns:mc="http://schemas.openxmlformats.org/markup-compatibility/2006">
    <mc:Choice Requires="x15">
      <x15ac:absPath xmlns:x15ac="http://schemas.microsoft.com/office/spreadsheetml/2010/11/ac" url="D:\Spielmobile e.V\1 Arbeitsbereiche - Dokumente\5 SMaF\4 Aktionen Spielmobile\2 Vorlagen Verwaltung\3 Vorlagen-Abrechnung\"/>
    </mc:Choice>
  </mc:AlternateContent>
  <xr:revisionPtr revIDLastSave="31" documentId="113_{12292901-3F1E-4D67-B929-06F19DA4BACA}" xr6:coauthVersionLast="45" xr6:coauthVersionMax="45" xr10:uidLastSave="{50843612-365B-4D7B-B032-0345EDF9D7F1}"/>
  <bookViews>
    <workbookView xWindow="3120" yWindow="1770" windowWidth="30600" windowHeight="14430" tabRatio="684" xr2:uid="{00000000-000D-0000-FFFF-FFFF00000000}"/>
  </bookViews>
  <sheets>
    <sheet name="Abrechnung" sheetId="2" r:id="rId1"/>
    <sheet name="Tabelle3" sheetId="3" r:id="rId2"/>
  </sheets>
  <definedNames>
    <definedName name="_5_oder_8">#REF!+#REF!+#REF!+#REF!+#REF!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2" l="1"/>
  <c r="F20" i="2" l="1"/>
  <c r="F22" i="2" l="1"/>
  <c r="E47" i="2" l="1"/>
  <c r="U47" i="2" s="1"/>
  <c r="E48" i="2"/>
  <c r="V48" i="2" s="1"/>
  <c r="E49" i="2"/>
  <c r="V49" i="2" s="1"/>
  <c r="E50" i="2"/>
  <c r="W50" i="2" s="1"/>
  <c r="E51" i="2"/>
  <c r="W51" i="2" s="1"/>
  <c r="E52" i="2"/>
  <c r="T52" i="2" s="1"/>
  <c r="E53" i="2"/>
  <c r="T53" i="2" s="1"/>
  <c r="E54" i="2"/>
  <c r="U54" i="2" s="1"/>
  <c r="E55" i="2"/>
  <c r="U55" i="2" s="1"/>
  <c r="E56" i="2"/>
  <c r="V56" i="2" s="1"/>
  <c r="E57" i="2"/>
  <c r="V57" i="2" s="1"/>
  <c r="E58" i="2"/>
  <c r="W58" i="2" s="1"/>
  <c r="E59" i="2"/>
  <c r="W59" i="2" s="1"/>
  <c r="E60" i="2"/>
  <c r="T60" i="2" s="1"/>
  <c r="E61" i="2"/>
  <c r="T61" i="2" s="1"/>
  <c r="E62" i="2"/>
  <c r="U62" i="2" s="1"/>
  <c r="E63" i="2"/>
  <c r="U63" i="2" s="1"/>
  <c r="E64" i="2"/>
  <c r="V64" i="2" s="1"/>
  <c r="E65" i="2"/>
  <c r="V65" i="2" s="1"/>
  <c r="E66" i="2"/>
  <c r="W66" i="2" s="1"/>
  <c r="E67" i="2"/>
  <c r="W67" i="2" s="1"/>
  <c r="E68" i="2"/>
  <c r="T68" i="2" s="1"/>
  <c r="E69" i="2"/>
  <c r="T69" i="2" s="1"/>
  <c r="E70" i="2"/>
  <c r="U70" i="2" s="1"/>
  <c r="E71" i="2"/>
  <c r="U71" i="2" s="1"/>
  <c r="E72" i="2"/>
  <c r="V72" i="2" s="1"/>
  <c r="E73" i="2"/>
  <c r="V73" i="2" s="1"/>
  <c r="E74" i="2"/>
  <c r="W74" i="2" s="1"/>
  <c r="E75" i="2"/>
  <c r="W75" i="2" s="1"/>
  <c r="E76" i="2"/>
  <c r="T76" i="2" s="1"/>
  <c r="E46" i="2"/>
  <c r="U46" i="2" s="1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E89" i="2"/>
  <c r="U89" i="2" s="1"/>
  <c r="E90" i="2"/>
  <c r="U90" i="2" s="1"/>
  <c r="E91" i="2"/>
  <c r="V91" i="2" s="1"/>
  <c r="E92" i="2"/>
  <c r="V92" i="2" s="1"/>
  <c r="E93" i="2"/>
  <c r="W93" i="2" s="1"/>
  <c r="E94" i="2"/>
  <c r="W94" i="2" s="1"/>
  <c r="E95" i="2"/>
  <c r="T95" i="2" s="1"/>
  <c r="E96" i="2"/>
  <c r="T96" i="2" s="1"/>
  <c r="E97" i="2"/>
  <c r="U97" i="2" s="1"/>
  <c r="E98" i="2"/>
  <c r="U98" i="2" s="1"/>
  <c r="E99" i="2"/>
  <c r="V99" i="2" s="1"/>
  <c r="E100" i="2"/>
  <c r="V100" i="2" s="1"/>
  <c r="E101" i="2"/>
  <c r="W101" i="2" s="1"/>
  <c r="E102" i="2"/>
  <c r="W102" i="2" s="1"/>
  <c r="E103" i="2"/>
  <c r="T103" i="2" s="1"/>
  <c r="E104" i="2"/>
  <c r="T104" i="2" s="1"/>
  <c r="E105" i="2"/>
  <c r="U105" i="2" s="1"/>
  <c r="E106" i="2"/>
  <c r="U106" i="2" s="1"/>
  <c r="E107" i="2"/>
  <c r="V107" i="2" s="1"/>
  <c r="E108" i="2"/>
  <c r="V108" i="2" s="1"/>
  <c r="E109" i="2"/>
  <c r="W109" i="2" s="1"/>
  <c r="E110" i="2"/>
  <c r="W110" i="2" s="1"/>
  <c r="E111" i="2"/>
  <c r="T111" i="2" s="1"/>
  <c r="E112" i="2"/>
  <c r="T112" i="2" s="1"/>
  <c r="E113" i="2"/>
  <c r="U113" i="2" s="1"/>
  <c r="E114" i="2"/>
  <c r="U114" i="2" s="1"/>
  <c r="E115" i="2"/>
  <c r="V115" i="2" s="1"/>
  <c r="E116" i="2"/>
  <c r="V116" i="2" s="1"/>
  <c r="E117" i="2"/>
  <c r="W117" i="2" s="1"/>
  <c r="E118" i="2"/>
  <c r="W118" i="2" s="1"/>
  <c r="E88" i="2"/>
  <c r="T88" i="2" s="1"/>
  <c r="L88" i="2"/>
  <c r="I88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O46" i="2"/>
  <c r="L46" i="2"/>
  <c r="I46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E20" i="2"/>
  <c r="W20" i="2" s="1"/>
  <c r="E21" i="2"/>
  <c r="T21" i="2" s="1"/>
  <c r="E22" i="2"/>
  <c r="W22" i="2" s="1"/>
  <c r="E23" i="2"/>
  <c r="W23" i="2" s="1"/>
  <c r="E24" i="2"/>
  <c r="W24" i="2" s="1"/>
  <c r="E25" i="2"/>
  <c r="T25" i="2" s="1"/>
  <c r="E26" i="2"/>
  <c r="T26" i="2" s="1"/>
  <c r="E27" i="2"/>
  <c r="U27" i="2" s="1"/>
  <c r="E28" i="2"/>
  <c r="U28" i="2" s="1"/>
  <c r="E29" i="2"/>
  <c r="V29" i="2" s="1"/>
  <c r="E30" i="2"/>
  <c r="V30" i="2" s="1"/>
  <c r="E31" i="2"/>
  <c r="W31" i="2" s="1"/>
  <c r="E32" i="2"/>
  <c r="W32" i="2" s="1"/>
  <c r="E33" i="2"/>
  <c r="T33" i="2" s="1"/>
  <c r="E34" i="2"/>
  <c r="T34" i="2" s="1"/>
  <c r="D85" i="2"/>
  <c r="D43" i="2"/>
  <c r="D16" i="2"/>
  <c r="O19" i="2"/>
  <c r="I19" i="2"/>
  <c r="E19" i="2"/>
  <c r="U19" i="2" s="1"/>
  <c r="R114" i="2" l="1"/>
  <c r="R106" i="2"/>
  <c r="R98" i="2"/>
  <c r="R90" i="2"/>
  <c r="R71" i="2"/>
  <c r="R63" i="2"/>
  <c r="R55" i="2"/>
  <c r="R47" i="2"/>
  <c r="R28" i="2"/>
  <c r="S116" i="2"/>
  <c r="S108" i="2"/>
  <c r="S100" i="2"/>
  <c r="S92" i="2"/>
  <c r="S73" i="2"/>
  <c r="S65" i="2"/>
  <c r="S57" i="2"/>
  <c r="S49" i="2"/>
  <c r="S30" i="2"/>
  <c r="T118" i="2"/>
  <c r="T110" i="2"/>
  <c r="T102" i="2"/>
  <c r="T94" i="2"/>
  <c r="T75" i="2"/>
  <c r="T67" i="2"/>
  <c r="T59" i="2"/>
  <c r="T51" i="2"/>
  <c r="T32" i="2"/>
  <c r="T24" i="2"/>
  <c r="U112" i="2"/>
  <c r="U104" i="2"/>
  <c r="U96" i="2"/>
  <c r="U88" i="2"/>
  <c r="U69" i="2"/>
  <c r="U61" i="2"/>
  <c r="U53" i="2"/>
  <c r="U34" i="2"/>
  <c r="U26" i="2"/>
  <c r="V114" i="2"/>
  <c r="V106" i="2"/>
  <c r="V98" i="2"/>
  <c r="V90" i="2"/>
  <c r="V71" i="2"/>
  <c r="V63" i="2"/>
  <c r="V55" i="2"/>
  <c r="V47" i="2"/>
  <c r="V28" i="2"/>
  <c r="W116" i="2"/>
  <c r="W108" i="2"/>
  <c r="W100" i="2"/>
  <c r="W92" i="2"/>
  <c r="W73" i="2"/>
  <c r="W65" i="2"/>
  <c r="W57" i="2"/>
  <c r="W49" i="2"/>
  <c r="W30" i="2"/>
  <c r="R113" i="2"/>
  <c r="R105" i="2"/>
  <c r="R97" i="2"/>
  <c r="R89" i="2"/>
  <c r="R70" i="2"/>
  <c r="R62" i="2"/>
  <c r="R54" i="2"/>
  <c r="R46" i="2"/>
  <c r="R27" i="2"/>
  <c r="S115" i="2"/>
  <c r="S107" i="2"/>
  <c r="S99" i="2"/>
  <c r="S91" i="2"/>
  <c r="S72" i="2"/>
  <c r="S64" i="2"/>
  <c r="S56" i="2"/>
  <c r="S48" i="2"/>
  <c r="S29" i="2"/>
  <c r="T117" i="2"/>
  <c r="T109" i="2"/>
  <c r="T101" i="2"/>
  <c r="T93" i="2"/>
  <c r="T74" i="2"/>
  <c r="T66" i="2"/>
  <c r="T58" i="2"/>
  <c r="T50" i="2"/>
  <c r="T31" i="2"/>
  <c r="T23" i="2"/>
  <c r="U111" i="2"/>
  <c r="U103" i="2"/>
  <c r="U95" i="2"/>
  <c r="U76" i="2"/>
  <c r="U68" i="2"/>
  <c r="U60" i="2"/>
  <c r="U52" i="2"/>
  <c r="U33" i="2"/>
  <c r="U25" i="2"/>
  <c r="V113" i="2"/>
  <c r="V105" i="2"/>
  <c r="V97" i="2"/>
  <c r="V89" i="2"/>
  <c r="V70" i="2"/>
  <c r="V62" i="2"/>
  <c r="V54" i="2"/>
  <c r="V46" i="2"/>
  <c r="V27" i="2"/>
  <c r="W115" i="2"/>
  <c r="W107" i="2"/>
  <c r="W99" i="2"/>
  <c r="W91" i="2"/>
  <c r="W72" i="2"/>
  <c r="W64" i="2"/>
  <c r="W56" i="2"/>
  <c r="W48" i="2"/>
  <c r="W29" i="2"/>
  <c r="R112" i="2"/>
  <c r="R104" i="2"/>
  <c r="R96" i="2"/>
  <c r="R88" i="2"/>
  <c r="R69" i="2"/>
  <c r="R61" i="2"/>
  <c r="R53" i="2"/>
  <c r="R34" i="2"/>
  <c r="R26" i="2"/>
  <c r="S114" i="2"/>
  <c r="S106" i="2"/>
  <c r="S98" i="2"/>
  <c r="S90" i="2"/>
  <c r="S71" i="2"/>
  <c r="S63" i="2"/>
  <c r="S55" i="2"/>
  <c r="S47" i="2"/>
  <c r="S28" i="2"/>
  <c r="T116" i="2"/>
  <c r="T108" i="2"/>
  <c r="T100" i="2"/>
  <c r="T92" i="2"/>
  <c r="T73" i="2"/>
  <c r="T65" i="2"/>
  <c r="T57" i="2"/>
  <c r="T49" i="2"/>
  <c r="T30" i="2"/>
  <c r="U118" i="2"/>
  <c r="U110" i="2"/>
  <c r="U102" i="2"/>
  <c r="U94" i="2"/>
  <c r="U75" i="2"/>
  <c r="U67" i="2"/>
  <c r="U59" i="2"/>
  <c r="U51" i="2"/>
  <c r="U32" i="2"/>
  <c r="U24" i="2"/>
  <c r="V112" i="2"/>
  <c r="V104" i="2"/>
  <c r="V96" i="2"/>
  <c r="V88" i="2"/>
  <c r="V69" i="2"/>
  <c r="V61" i="2"/>
  <c r="V53" i="2"/>
  <c r="V34" i="2"/>
  <c r="V26" i="2"/>
  <c r="W114" i="2"/>
  <c r="W106" i="2"/>
  <c r="W98" i="2"/>
  <c r="W90" i="2"/>
  <c r="W71" i="2"/>
  <c r="W63" i="2"/>
  <c r="W55" i="2"/>
  <c r="W47" i="2"/>
  <c r="W28" i="2"/>
  <c r="R111" i="2"/>
  <c r="R103" i="2"/>
  <c r="R95" i="2"/>
  <c r="R76" i="2"/>
  <c r="R68" i="2"/>
  <c r="R60" i="2"/>
  <c r="R52" i="2"/>
  <c r="R33" i="2"/>
  <c r="R25" i="2"/>
  <c r="S113" i="2"/>
  <c r="S105" i="2"/>
  <c r="S97" i="2"/>
  <c r="S89" i="2"/>
  <c r="S70" i="2"/>
  <c r="S62" i="2"/>
  <c r="S54" i="2"/>
  <c r="S46" i="2"/>
  <c r="S27" i="2"/>
  <c r="T115" i="2"/>
  <c r="T107" i="2"/>
  <c r="T99" i="2"/>
  <c r="T91" i="2"/>
  <c r="T72" i="2"/>
  <c r="T64" i="2"/>
  <c r="T56" i="2"/>
  <c r="T48" i="2"/>
  <c r="T29" i="2"/>
  <c r="U117" i="2"/>
  <c r="U109" i="2"/>
  <c r="U101" i="2"/>
  <c r="U93" i="2"/>
  <c r="U74" i="2"/>
  <c r="U66" i="2"/>
  <c r="U58" i="2"/>
  <c r="U50" i="2"/>
  <c r="U31" i="2"/>
  <c r="U23" i="2"/>
  <c r="V111" i="2"/>
  <c r="V103" i="2"/>
  <c r="V95" i="2"/>
  <c r="V76" i="2"/>
  <c r="V68" i="2"/>
  <c r="V60" i="2"/>
  <c r="V52" i="2"/>
  <c r="V33" i="2"/>
  <c r="V25" i="2"/>
  <c r="W113" i="2"/>
  <c r="W105" i="2"/>
  <c r="W97" i="2"/>
  <c r="W89" i="2"/>
  <c r="W70" i="2"/>
  <c r="W62" i="2"/>
  <c r="W54" i="2"/>
  <c r="W46" i="2"/>
  <c r="W27" i="2"/>
  <c r="R118" i="2"/>
  <c r="R110" i="2"/>
  <c r="R102" i="2"/>
  <c r="R94" i="2"/>
  <c r="R75" i="2"/>
  <c r="R67" i="2"/>
  <c r="R59" i="2"/>
  <c r="R51" i="2"/>
  <c r="R32" i="2"/>
  <c r="R24" i="2"/>
  <c r="S112" i="2"/>
  <c r="S104" i="2"/>
  <c r="S96" i="2"/>
  <c r="S88" i="2"/>
  <c r="S69" i="2"/>
  <c r="S61" i="2"/>
  <c r="S53" i="2"/>
  <c r="S34" i="2"/>
  <c r="S26" i="2"/>
  <c r="T114" i="2"/>
  <c r="T106" i="2"/>
  <c r="T98" i="2"/>
  <c r="T90" i="2"/>
  <c r="T71" i="2"/>
  <c r="T63" i="2"/>
  <c r="T55" i="2"/>
  <c r="T47" i="2"/>
  <c r="T28" i="2"/>
  <c r="U116" i="2"/>
  <c r="U108" i="2"/>
  <c r="U100" i="2"/>
  <c r="U92" i="2"/>
  <c r="U73" i="2"/>
  <c r="U65" i="2"/>
  <c r="U57" i="2"/>
  <c r="U49" i="2"/>
  <c r="U30" i="2"/>
  <c r="V118" i="2"/>
  <c r="V110" i="2"/>
  <c r="V102" i="2"/>
  <c r="V94" i="2"/>
  <c r="V75" i="2"/>
  <c r="V67" i="2"/>
  <c r="V59" i="2"/>
  <c r="V51" i="2"/>
  <c r="V32" i="2"/>
  <c r="V24" i="2"/>
  <c r="W112" i="2"/>
  <c r="W104" i="2"/>
  <c r="W96" i="2"/>
  <c r="W88" i="2"/>
  <c r="W69" i="2"/>
  <c r="W61" i="2"/>
  <c r="W53" i="2"/>
  <c r="W34" i="2"/>
  <c r="W26" i="2"/>
  <c r="R117" i="2"/>
  <c r="R109" i="2"/>
  <c r="R101" i="2"/>
  <c r="R93" i="2"/>
  <c r="R74" i="2"/>
  <c r="R66" i="2"/>
  <c r="R58" i="2"/>
  <c r="R50" i="2"/>
  <c r="R31" i="2"/>
  <c r="R23" i="2"/>
  <c r="S111" i="2"/>
  <c r="S103" i="2"/>
  <c r="S95" i="2"/>
  <c r="S76" i="2"/>
  <c r="S68" i="2"/>
  <c r="S60" i="2"/>
  <c r="S52" i="2"/>
  <c r="S33" i="2"/>
  <c r="S25" i="2"/>
  <c r="T113" i="2"/>
  <c r="T105" i="2"/>
  <c r="T97" i="2"/>
  <c r="T89" i="2"/>
  <c r="T70" i="2"/>
  <c r="T62" i="2"/>
  <c r="T54" i="2"/>
  <c r="T46" i="2"/>
  <c r="T27" i="2"/>
  <c r="U115" i="2"/>
  <c r="U107" i="2"/>
  <c r="U99" i="2"/>
  <c r="U91" i="2"/>
  <c r="U72" i="2"/>
  <c r="U64" i="2"/>
  <c r="U56" i="2"/>
  <c r="U48" i="2"/>
  <c r="U29" i="2"/>
  <c r="V117" i="2"/>
  <c r="V109" i="2"/>
  <c r="V101" i="2"/>
  <c r="V93" i="2"/>
  <c r="V74" i="2"/>
  <c r="V66" i="2"/>
  <c r="V58" i="2"/>
  <c r="V50" i="2"/>
  <c r="V31" i="2"/>
  <c r="V23" i="2"/>
  <c r="W111" i="2"/>
  <c r="W103" i="2"/>
  <c r="W95" i="2"/>
  <c r="W76" i="2"/>
  <c r="W68" i="2"/>
  <c r="W60" i="2"/>
  <c r="W52" i="2"/>
  <c r="W33" i="2"/>
  <c r="W25" i="2"/>
  <c r="R116" i="2"/>
  <c r="R108" i="2"/>
  <c r="R100" i="2"/>
  <c r="R92" i="2"/>
  <c r="R73" i="2"/>
  <c r="R65" i="2"/>
  <c r="R57" i="2"/>
  <c r="R49" i="2"/>
  <c r="R30" i="2"/>
  <c r="S118" i="2"/>
  <c r="S110" i="2"/>
  <c r="S102" i="2"/>
  <c r="S94" i="2"/>
  <c r="S75" i="2"/>
  <c r="S67" i="2"/>
  <c r="S59" i="2"/>
  <c r="S51" i="2"/>
  <c r="S32" i="2"/>
  <c r="S24" i="2"/>
  <c r="R115" i="2"/>
  <c r="R107" i="2"/>
  <c r="R99" i="2"/>
  <c r="R91" i="2"/>
  <c r="R72" i="2"/>
  <c r="R64" i="2"/>
  <c r="R56" i="2"/>
  <c r="R48" i="2"/>
  <c r="R29" i="2"/>
  <c r="S117" i="2"/>
  <c r="S109" i="2"/>
  <c r="S101" i="2"/>
  <c r="S93" i="2"/>
  <c r="S74" i="2"/>
  <c r="S66" i="2"/>
  <c r="S58" i="2"/>
  <c r="S50" i="2"/>
  <c r="S31" i="2"/>
  <c r="S23" i="2"/>
  <c r="R22" i="2"/>
  <c r="U22" i="2"/>
  <c r="S22" i="2"/>
  <c r="V22" i="2"/>
  <c r="T22" i="2"/>
  <c r="T20" i="2"/>
  <c r="V21" i="2"/>
  <c r="S21" i="2"/>
  <c r="V20" i="2"/>
  <c r="S20" i="2"/>
  <c r="U21" i="2"/>
  <c r="R21" i="2"/>
  <c r="U20" i="2"/>
  <c r="R20" i="2"/>
  <c r="W21" i="2"/>
  <c r="V19" i="2"/>
  <c r="W19" i="2"/>
  <c r="R19" i="2"/>
  <c r="S19" i="2"/>
  <c r="T19" i="2"/>
  <c r="P7" i="2"/>
  <c r="N91" i="2"/>
  <c r="K89" i="2"/>
  <c r="K91" i="2"/>
  <c r="F89" i="2"/>
  <c r="H89" i="2" s="1"/>
  <c r="F90" i="2"/>
  <c r="F91" i="2"/>
  <c r="F92" i="2"/>
  <c r="H92" i="2" s="1"/>
  <c r="F93" i="2"/>
  <c r="H93" i="2" s="1"/>
  <c r="F94" i="2"/>
  <c r="H94" i="2" s="1"/>
  <c r="F95" i="2"/>
  <c r="F96" i="2"/>
  <c r="F97" i="2"/>
  <c r="F98" i="2"/>
  <c r="F99" i="2"/>
  <c r="F100" i="2"/>
  <c r="H100" i="2" s="1"/>
  <c r="F101" i="2"/>
  <c r="H101" i="2" s="1"/>
  <c r="F102" i="2"/>
  <c r="H102" i="2" s="1"/>
  <c r="F103" i="2"/>
  <c r="H103" i="2" s="1"/>
  <c r="F104" i="2"/>
  <c r="F105" i="2"/>
  <c r="H105" i="2" s="1"/>
  <c r="F106" i="2"/>
  <c r="F107" i="2"/>
  <c r="F108" i="2"/>
  <c r="F109" i="2"/>
  <c r="H109" i="2" s="1"/>
  <c r="P109" i="2" s="1"/>
  <c r="F110" i="2"/>
  <c r="H110" i="2" s="1"/>
  <c r="F111" i="2"/>
  <c r="F112" i="2"/>
  <c r="F113" i="2"/>
  <c r="F114" i="2"/>
  <c r="F115" i="2"/>
  <c r="F116" i="2"/>
  <c r="F117" i="2"/>
  <c r="H117" i="2" s="1"/>
  <c r="F118" i="2"/>
  <c r="H118" i="2" s="1"/>
  <c r="O91" i="2"/>
  <c r="O88" i="2"/>
  <c r="N47" i="2"/>
  <c r="N54" i="2"/>
  <c r="N20" i="2"/>
  <c r="N21" i="2"/>
  <c r="N30" i="2"/>
  <c r="N34" i="2"/>
  <c r="K21" i="2"/>
  <c r="K30" i="2"/>
  <c r="K34" i="2"/>
  <c r="N19" i="2"/>
  <c r="K19" i="2"/>
  <c r="F88" i="2"/>
  <c r="H88" i="2" s="1"/>
  <c r="F76" i="2"/>
  <c r="H76" i="2" s="1"/>
  <c r="K47" i="2"/>
  <c r="F48" i="2"/>
  <c r="H48" i="2" s="1"/>
  <c r="K48" i="2"/>
  <c r="N48" i="2"/>
  <c r="N49" i="2"/>
  <c r="K49" i="2"/>
  <c r="N50" i="2"/>
  <c r="K50" i="2"/>
  <c r="N51" i="2"/>
  <c r="K51" i="2"/>
  <c r="N52" i="2"/>
  <c r="K52" i="2"/>
  <c r="N53" i="2"/>
  <c r="K53" i="2"/>
  <c r="K54" i="2"/>
  <c r="N55" i="2"/>
  <c r="K55" i="2"/>
  <c r="N56" i="2"/>
  <c r="K56" i="2"/>
  <c r="N57" i="2"/>
  <c r="K57" i="2"/>
  <c r="N58" i="2"/>
  <c r="K58" i="2"/>
  <c r="N59" i="2"/>
  <c r="K59" i="2"/>
  <c r="N60" i="2"/>
  <c r="K60" i="2"/>
  <c r="N61" i="2"/>
  <c r="K61" i="2"/>
  <c r="N62" i="2"/>
  <c r="K62" i="2"/>
  <c r="N63" i="2"/>
  <c r="K63" i="2"/>
  <c r="N64" i="2"/>
  <c r="K64" i="2"/>
  <c r="N65" i="2"/>
  <c r="K65" i="2"/>
  <c r="N66" i="2"/>
  <c r="K66" i="2"/>
  <c r="N67" i="2"/>
  <c r="K67" i="2"/>
  <c r="N68" i="2"/>
  <c r="K68" i="2"/>
  <c r="N69" i="2"/>
  <c r="K69" i="2"/>
  <c r="N70" i="2"/>
  <c r="K70" i="2"/>
  <c r="N71" i="2"/>
  <c r="K71" i="2"/>
  <c r="N72" i="2"/>
  <c r="K72" i="2"/>
  <c r="N73" i="2"/>
  <c r="K73" i="2"/>
  <c r="N74" i="2"/>
  <c r="K74" i="2"/>
  <c r="N75" i="2"/>
  <c r="K75" i="2"/>
  <c r="N76" i="2"/>
  <c r="K76" i="2"/>
  <c r="K46" i="2"/>
  <c r="N46" i="2"/>
  <c r="H51" i="2"/>
  <c r="H67" i="2"/>
  <c r="F47" i="2"/>
  <c r="H47" i="2" s="1"/>
  <c r="F49" i="2"/>
  <c r="H49" i="2" s="1"/>
  <c r="P49" i="2" s="1"/>
  <c r="F50" i="2"/>
  <c r="H50" i="2" s="1"/>
  <c r="F51" i="2"/>
  <c r="F52" i="2"/>
  <c r="H52" i="2" s="1"/>
  <c r="P52" i="2" s="1"/>
  <c r="F53" i="2"/>
  <c r="H53" i="2" s="1"/>
  <c r="F54" i="2"/>
  <c r="H54" i="2" s="1"/>
  <c r="F55" i="2"/>
  <c r="H55" i="2" s="1"/>
  <c r="P55" i="2" s="1"/>
  <c r="F56" i="2"/>
  <c r="H56" i="2" s="1"/>
  <c r="P56" i="2" s="1"/>
  <c r="F57" i="2"/>
  <c r="H57" i="2" s="1"/>
  <c r="F58" i="2"/>
  <c r="H58" i="2" s="1"/>
  <c r="P58" i="2" s="1"/>
  <c r="F59" i="2"/>
  <c r="H59" i="2" s="1"/>
  <c r="F60" i="2"/>
  <c r="H60" i="2" s="1"/>
  <c r="F61" i="2"/>
  <c r="H61" i="2" s="1"/>
  <c r="F62" i="2"/>
  <c r="H62" i="2" s="1"/>
  <c r="P62" i="2" s="1"/>
  <c r="F63" i="2"/>
  <c r="H63" i="2" s="1"/>
  <c r="F64" i="2"/>
  <c r="H64" i="2" s="1"/>
  <c r="P64" i="2" s="1"/>
  <c r="F65" i="2"/>
  <c r="H65" i="2" s="1"/>
  <c r="F66" i="2"/>
  <c r="H66" i="2" s="1"/>
  <c r="P66" i="2" s="1"/>
  <c r="F67" i="2"/>
  <c r="F68" i="2"/>
  <c r="H68" i="2" s="1"/>
  <c r="F69" i="2"/>
  <c r="H69" i="2" s="1"/>
  <c r="F70" i="2"/>
  <c r="H70" i="2" s="1"/>
  <c r="F71" i="2"/>
  <c r="H71" i="2" s="1"/>
  <c r="F72" i="2"/>
  <c r="H72" i="2" s="1"/>
  <c r="P72" i="2" s="1"/>
  <c r="F73" i="2"/>
  <c r="H73" i="2" s="1"/>
  <c r="P73" i="2" s="1"/>
  <c r="F74" i="2"/>
  <c r="H74" i="2" s="1"/>
  <c r="F75" i="2"/>
  <c r="H75" i="2" s="1"/>
  <c r="F46" i="2"/>
  <c r="H46" i="2" s="1"/>
  <c r="F34" i="2"/>
  <c r="H34" i="2" s="1"/>
  <c r="H20" i="2"/>
  <c r="F21" i="2"/>
  <c r="H21" i="2" s="1"/>
  <c r="H22" i="2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N22" i="2"/>
  <c r="K22" i="2"/>
  <c r="N23" i="2"/>
  <c r="K23" i="2"/>
  <c r="N24" i="2"/>
  <c r="K24" i="2"/>
  <c r="N25" i="2"/>
  <c r="K25" i="2"/>
  <c r="N26" i="2"/>
  <c r="K26" i="2"/>
  <c r="N27" i="2"/>
  <c r="K27" i="2"/>
  <c r="N28" i="2"/>
  <c r="K28" i="2"/>
  <c r="N29" i="2"/>
  <c r="K29" i="2"/>
  <c r="N31" i="2"/>
  <c r="K31" i="2"/>
  <c r="N32" i="2"/>
  <c r="K32" i="2"/>
  <c r="N33" i="2"/>
  <c r="K33" i="2"/>
  <c r="K20" i="2"/>
  <c r="K88" i="2"/>
  <c r="N88" i="2"/>
  <c r="N89" i="2"/>
  <c r="O89" i="2"/>
  <c r="H90" i="2"/>
  <c r="K90" i="2"/>
  <c r="N90" i="2"/>
  <c r="O90" i="2"/>
  <c r="H91" i="2"/>
  <c r="K92" i="2"/>
  <c r="N92" i="2"/>
  <c r="O92" i="2"/>
  <c r="K93" i="2"/>
  <c r="N93" i="2"/>
  <c r="O93" i="2"/>
  <c r="K94" i="2"/>
  <c r="N94" i="2"/>
  <c r="O94" i="2"/>
  <c r="H95" i="2"/>
  <c r="K95" i="2"/>
  <c r="N95" i="2"/>
  <c r="O95" i="2"/>
  <c r="H96" i="2"/>
  <c r="K96" i="2"/>
  <c r="N96" i="2"/>
  <c r="O96" i="2"/>
  <c r="H97" i="2"/>
  <c r="K97" i="2"/>
  <c r="N97" i="2"/>
  <c r="O97" i="2"/>
  <c r="H98" i="2"/>
  <c r="P98" i="2" s="1"/>
  <c r="K98" i="2"/>
  <c r="N98" i="2"/>
  <c r="O98" i="2"/>
  <c r="H99" i="2"/>
  <c r="K99" i="2"/>
  <c r="N99" i="2"/>
  <c r="O99" i="2"/>
  <c r="K100" i="2"/>
  <c r="N100" i="2"/>
  <c r="O100" i="2"/>
  <c r="K101" i="2"/>
  <c r="N101" i="2"/>
  <c r="O101" i="2"/>
  <c r="K102" i="2"/>
  <c r="N102" i="2"/>
  <c r="O102" i="2"/>
  <c r="K103" i="2"/>
  <c r="N103" i="2"/>
  <c r="O103" i="2"/>
  <c r="H104" i="2"/>
  <c r="K104" i="2"/>
  <c r="N104" i="2"/>
  <c r="O104" i="2"/>
  <c r="K105" i="2"/>
  <c r="N105" i="2"/>
  <c r="O105" i="2"/>
  <c r="H106" i="2"/>
  <c r="K106" i="2"/>
  <c r="N106" i="2"/>
  <c r="O106" i="2"/>
  <c r="H107" i="2"/>
  <c r="K107" i="2"/>
  <c r="N107" i="2"/>
  <c r="O107" i="2"/>
  <c r="H108" i="2"/>
  <c r="K108" i="2"/>
  <c r="N108" i="2"/>
  <c r="O108" i="2"/>
  <c r="K109" i="2"/>
  <c r="N109" i="2"/>
  <c r="O109" i="2"/>
  <c r="K110" i="2"/>
  <c r="N110" i="2"/>
  <c r="O110" i="2"/>
  <c r="H111" i="2"/>
  <c r="K111" i="2"/>
  <c r="N111" i="2"/>
  <c r="O111" i="2"/>
  <c r="H112" i="2"/>
  <c r="K112" i="2"/>
  <c r="N112" i="2"/>
  <c r="O112" i="2"/>
  <c r="H113" i="2"/>
  <c r="K113" i="2"/>
  <c r="N113" i="2"/>
  <c r="O113" i="2"/>
  <c r="H114" i="2"/>
  <c r="K114" i="2"/>
  <c r="N114" i="2"/>
  <c r="O114" i="2"/>
  <c r="H115" i="2"/>
  <c r="K115" i="2"/>
  <c r="N115" i="2"/>
  <c r="O115" i="2"/>
  <c r="H116" i="2"/>
  <c r="K116" i="2"/>
  <c r="N116" i="2"/>
  <c r="O116" i="2"/>
  <c r="K117" i="2"/>
  <c r="N117" i="2"/>
  <c r="O117" i="2"/>
  <c r="K118" i="2"/>
  <c r="N118" i="2"/>
  <c r="O118" i="2"/>
  <c r="P26" i="2" l="1"/>
  <c r="P23" i="2"/>
  <c r="P60" i="2"/>
  <c r="P32" i="2"/>
  <c r="P27" i="2"/>
  <c r="P70" i="2"/>
  <c r="P63" i="2"/>
  <c r="P59" i="2"/>
  <c r="P54" i="2"/>
  <c r="P71" i="2"/>
  <c r="P115" i="2"/>
  <c r="P51" i="2"/>
  <c r="P25" i="2"/>
  <c r="P57" i="2"/>
  <c r="P31" i="2"/>
  <c r="P68" i="2"/>
  <c r="P33" i="2"/>
  <c r="P74" i="2"/>
  <c r="P29" i="2"/>
  <c r="P75" i="2"/>
  <c r="P65" i="2"/>
  <c r="P50" i="2"/>
  <c r="P116" i="2"/>
  <c r="P108" i="2"/>
  <c r="P104" i="2"/>
  <c r="P100" i="2"/>
  <c r="P96" i="2"/>
  <c r="P92" i="2"/>
  <c r="P117" i="2"/>
  <c r="P105" i="2"/>
  <c r="P99" i="2"/>
  <c r="P95" i="2"/>
  <c r="P101" i="2"/>
  <c r="P93" i="2"/>
  <c r="P97" i="2"/>
  <c r="P113" i="2"/>
  <c r="P118" i="2"/>
  <c r="P103" i="2"/>
  <c r="P110" i="2"/>
  <c r="P107" i="2"/>
  <c r="P114" i="2"/>
  <c r="P112" i="2"/>
  <c r="P106" i="2"/>
  <c r="P90" i="2"/>
  <c r="P111" i="2"/>
  <c r="P94" i="2"/>
  <c r="P102" i="2"/>
  <c r="P89" i="2"/>
  <c r="P88" i="2"/>
  <c r="P53" i="2"/>
  <c r="P67" i="2"/>
  <c r="P61" i="2"/>
  <c r="P69" i="2"/>
  <c r="P48" i="2"/>
  <c r="P47" i="2"/>
  <c r="P46" i="2"/>
  <c r="P28" i="2"/>
  <c r="P24" i="2"/>
  <c r="P22" i="2"/>
  <c r="H19" i="2"/>
  <c r="P20" i="2"/>
  <c r="P76" i="2"/>
  <c r="P91" i="2"/>
  <c r="P30" i="2"/>
  <c r="P34" i="2"/>
  <c r="P21" i="2"/>
  <c r="P119" i="2" l="1"/>
  <c r="P77" i="2"/>
  <c r="V16" i="2"/>
  <c r="I14" i="2" s="1"/>
  <c r="T16" i="2"/>
  <c r="I12" i="2" s="1"/>
  <c r="S16" i="2"/>
  <c r="I11" i="2" s="1"/>
  <c r="R16" i="2"/>
  <c r="I10" i="2" s="1"/>
  <c r="W16" i="2"/>
  <c r="I15" i="2" s="1"/>
  <c r="P19" i="2"/>
  <c r="P35" i="2" s="1"/>
  <c r="U16" i="2" l="1"/>
  <c r="I13" i="2" s="1"/>
  <c r="P6" i="2" s="1"/>
  <c r="P4" i="2"/>
  <c r="P5" i="2" s="1"/>
</calcChain>
</file>

<file path=xl/sharedStrings.xml><?xml version="1.0" encoding="utf-8"?>
<sst xmlns="http://schemas.openxmlformats.org/spreadsheetml/2006/main" count="131" uniqueCount="70">
  <si>
    <t xml:space="preserve">Spielmobile an Flüchtlingsunterkünften </t>
  </si>
  <si>
    <t>Antragsnummer</t>
  </si>
  <si>
    <t>Beantragte Summe</t>
  </si>
  <si>
    <t>Spielmobil</t>
  </si>
  <si>
    <t>Erläuterungen:</t>
  </si>
  <si>
    <t>Sachkosten Euro</t>
  </si>
  <si>
    <t>Kategorie</t>
  </si>
  <si>
    <t>Kinderanzahl</t>
  </si>
  <si>
    <t>abrechenbare</t>
  </si>
  <si>
    <t>Mini Halbtags</t>
  </si>
  <si>
    <t>HT2</t>
  </si>
  <si>
    <t>5h/ bis 30 Kinder</t>
  </si>
  <si>
    <t>Kat1</t>
  </si>
  <si>
    <t>1-15</t>
  </si>
  <si>
    <t>Stunden</t>
  </si>
  <si>
    <t>Standard Halbtags</t>
  </si>
  <si>
    <t>HT3</t>
  </si>
  <si>
    <t>5h/31-45Kinder</t>
  </si>
  <si>
    <t>Kat2</t>
  </si>
  <si>
    <t>16-30</t>
  </si>
  <si>
    <t>(min 3h oder 6h Spielaktion</t>
  </si>
  <si>
    <t>Maxi Halbtags</t>
  </si>
  <si>
    <t>HT4</t>
  </si>
  <si>
    <t>5h/46-60Kinder</t>
  </si>
  <si>
    <t>Kat3</t>
  </si>
  <si>
    <t>31-45</t>
  </si>
  <si>
    <t xml:space="preserve"> zzgl. 2h Vor- und Nacharbeit)</t>
  </si>
  <si>
    <t>Mini Ganztags</t>
  </si>
  <si>
    <t>GT2</t>
  </si>
  <si>
    <t>8h/ bis 30 Kinder</t>
  </si>
  <si>
    <t>Kat4</t>
  </si>
  <si>
    <t>46-60</t>
  </si>
  <si>
    <t>Standard Ganztags</t>
  </si>
  <si>
    <t>GT3</t>
  </si>
  <si>
    <t>8h/31-45Kinder</t>
  </si>
  <si>
    <t>Maxi Ganztags</t>
  </si>
  <si>
    <t>GT4</t>
  </si>
  <si>
    <t>8h/46-60Kinder</t>
  </si>
  <si>
    <t>Datum</t>
  </si>
  <si>
    <t>Einsatz-Std.</t>
  </si>
  <si>
    <t>Kinder</t>
  </si>
  <si>
    <t>Pädagogische Fachkräfte</t>
  </si>
  <si>
    <t>Qualifizierte Honorarkräfte</t>
  </si>
  <si>
    <t xml:space="preserve">Ergänz. Honorarkräfte </t>
  </si>
  <si>
    <t>Sachkosten</t>
  </si>
  <si>
    <t>Gesamtkosten</t>
  </si>
  <si>
    <t>Aktion</t>
  </si>
  <si>
    <t>5 oder 8</t>
  </si>
  <si>
    <t>Anzahl</t>
  </si>
  <si>
    <t>/Std.</t>
  </si>
  <si>
    <t>Summe</t>
  </si>
  <si>
    <t xml:space="preserve"> pro Tag</t>
  </si>
  <si>
    <t>Summe Seite 1</t>
  </si>
  <si>
    <t>Summe Seite 2</t>
  </si>
  <si>
    <t>Summe Seite 3</t>
  </si>
  <si>
    <t>Modell</t>
  </si>
  <si>
    <t>Nr.</t>
  </si>
  <si>
    <t>TP</t>
  </si>
  <si>
    <t>Nr</t>
  </si>
  <si>
    <t>1-0-1</t>
  </si>
  <si>
    <t>1-1-1</t>
  </si>
  <si>
    <t>1-1-2</t>
  </si>
  <si>
    <t>Ausgezahlte Mittelabrufe</t>
  </si>
  <si>
    <t>Gesamtsumme Pauschalen</t>
  </si>
  <si>
    <t>Vorläufige Abschlusszahlung</t>
  </si>
  <si>
    <t>Datum, Stempel und Unterschrift Spielmobil</t>
  </si>
  <si>
    <t>Anzahl Kinder</t>
  </si>
  <si>
    <t>NR</t>
  </si>
  <si>
    <t>Anzahl Aktionen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</si>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</sst>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 €&quot;_-;\-* #,##0.00&quot; €&quot;_-;_-* \-??&quot; €&quot;_-;_-@_-"/>
    <numFmt numFmtId="165" formatCode="#,##0.00\ [$€-407];[Red]\-#,##0.00\ [$€-407]"/>
    <numFmt numFmtId="166" formatCode="dd/mm/yy"/>
    <numFmt numFmtId="167" formatCode="dd/mm/yy;@"/>
  </numFmts>
  <fonts count="8" x14ac:knownFonts="1">
    <font>
      <sz val="10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8"/>
      </right>
      <top style="hair">
        <color indexed="8"/>
      </top>
      <bottom/>
      <diagonal/>
    </border>
    <border>
      <left style="medium">
        <color indexed="64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128">
    <xf numFmtId="0" fontId="0" fillId="0" borderId="0" xfId="0"/>
    <xf numFmtId="0" fontId="1" fillId="0" borderId="0" xfId="0" applyFont="1" applyProtection="1"/>
    <xf numFmtId="0" fontId="0" fillId="0" borderId="0" xfId="0" applyProtection="1"/>
    <xf numFmtId="165" fontId="0" fillId="0" borderId="2" xfId="0" applyNumberFormat="1" applyBorder="1" applyProtection="1"/>
    <xf numFmtId="0" fontId="2" fillId="0" borderId="0" xfId="0" applyFont="1" applyProtection="1"/>
    <xf numFmtId="0" fontId="0" fillId="0" borderId="0" xfId="0" applyFill="1" applyBorder="1" applyProtection="1"/>
    <xf numFmtId="0" fontId="0" fillId="2" borderId="3" xfId="0" applyFont="1" applyFill="1" applyBorder="1" applyProtection="1"/>
    <xf numFmtId="0" fontId="0" fillId="2" borderId="4" xfId="0" applyFont="1" applyFill="1" applyBorder="1" applyProtection="1"/>
    <xf numFmtId="0" fontId="0" fillId="2" borderId="4" xfId="0" applyFill="1" applyBorder="1" applyProtection="1"/>
    <xf numFmtId="0" fontId="0" fillId="2" borderId="5" xfId="0" applyFill="1" applyBorder="1" applyProtection="1"/>
    <xf numFmtId="0" fontId="0" fillId="2" borderId="5" xfId="0" applyFont="1" applyFill="1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Font="1" applyBorder="1" applyProtection="1"/>
    <xf numFmtId="0" fontId="0" fillId="0" borderId="0" xfId="0" applyBorder="1" applyProtection="1"/>
    <xf numFmtId="0" fontId="0" fillId="0" borderId="0" xfId="0" applyFont="1" applyBorder="1" applyProtection="1"/>
    <xf numFmtId="165" fontId="0" fillId="0" borderId="0" xfId="0" applyNumberFormat="1" applyBorder="1" applyProtection="1"/>
    <xf numFmtId="0" fontId="3" fillId="0" borderId="0" xfId="0" applyFont="1" applyBorder="1" applyProtection="1"/>
    <xf numFmtId="49" fontId="0" fillId="0" borderId="0" xfId="0" applyNumberFormat="1" applyFont="1" applyBorder="1" applyProtection="1"/>
    <xf numFmtId="0" fontId="0" fillId="0" borderId="7" xfId="0" applyFont="1" applyBorder="1" applyProtection="1"/>
    <xf numFmtId="0" fontId="0" fillId="2" borderId="8" xfId="0" applyFont="1" applyFill="1" applyBorder="1" applyProtection="1"/>
    <xf numFmtId="0" fontId="0" fillId="0" borderId="9" xfId="0" applyBorder="1" applyAlignment="1" applyProtection="1">
      <alignment horizontal="center"/>
    </xf>
    <xf numFmtId="0" fontId="0" fillId="0" borderId="8" xfId="0" applyFont="1" applyBorder="1" applyProtection="1"/>
    <xf numFmtId="0" fontId="0" fillId="0" borderId="10" xfId="0" applyFont="1" applyBorder="1" applyProtection="1"/>
    <xf numFmtId="0" fontId="0" fillId="0" borderId="9" xfId="0" applyFont="1" applyBorder="1" applyProtection="1"/>
    <xf numFmtId="0" fontId="0" fillId="0" borderId="10" xfId="0" applyBorder="1" applyProtection="1"/>
    <xf numFmtId="0" fontId="0" fillId="0" borderId="11" xfId="0" applyFont="1" applyBorder="1" applyProtection="1"/>
    <xf numFmtId="165" fontId="0" fillId="0" borderId="12" xfId="0" applyNumberFormat="1" applyBorder="1" applyProtection="1"/>
    <xf numFmtId="0" fontId="3" fillId="0" borderId="10" xfId="0" applyFont="1" applyBorder="1" applyProtection="1"/>
    <xf numFmtId="0" fontId="4" fillId="2" borderId="13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center"/>
    </xf>
    <xf numFmtId="0" fontId="4" fillId="2" borderId="1" xfId="0" applyFont="1" applyFill="1" applyBorder="1" applyProtection="1"/>
    <xf numFmtId="0" fontId="4" fillId="2" borderId="2" xfId="0" applyFont="1" applyFill="1" applyBorder="1" applyProtection="1"/>
    <xf numFmtId="0" fontId="4" fillId="2" borderId="14" xfId="0" applyFont="1" applyFill="1" applyBorder="1" applyProtection="1"/>
    <xf numFmtId="0" fontId="0" fillId="3" borderId="15" xfId="0" applyNumberFormat="1" applyFill="1" applyBorder="1" applyAlignment="1" applyProtection="1">
      <alignment horizontal="center"/>
      <protection locked="0"/>
    </xf>
    <xf numFmtId="165" fontId="0" fillId="0" borderId="14" xfId="0" applyNumberFormat="1" applyBorder="1" applyProtection="1"/>
    <xf numFmtId="0" fontId="0" fillId="0" borderId="14" xfId="0" applyBorder="1" applyProtection="1"/>
    <xf numFmtId="165" fontId="0" fillId="0" borderId="0" xfId="0" applyNumberFormat="1" applyFill="1" applyBorder="1" applyProtection="1"/>
    <xf numFmtId="165" fontId="0" fillId="2" borderId="0" xfId="0" applyNumberFormat="1" applyFont="1" applyFill="1" applyBorder="1" applyProtection="1"/>
    <xf numFmtId="0" fontId="0" fillId="2" borderId="0" xfId="0" applyFill="1" applyBorder="1" applyProtection="1"/>
    <xf numFmtId="167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horizontal="center"/>
    </xf>
    <xf numFmtId="49" fontId="0" fillId="0" borderId="0" xfId="0" applyNumberFormat="1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Alignment="1" applyProtection="1">
      <alignment wrapText="1"/>
    </xf>
    <xf numFmtId="0" fontId="4" fillId="2" borderId="17" xfId="0" applyFont="1" applyFill="1" applyBorder="1" applyAlignment="1" applyProtection="1">
      <alignment horizontal="center"/>
    </xf>
    <xf numFmtId="0" fontId="4" fillId="2" borderId="0" xfId="0" applyFont="1" applyFill="1" applyBorder="1" applyProtection="1"/>
    <xf numFmtId="0" fontId="4" fillId="2" borderId="18" xfId="0" applyFont="1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1" fontId="0" fillId="0" borderId="0" xfId="0" applyNumberFormat="1" applyProtection="1"/>
    <xf numFmtId="1" fontId="0" fillId="0" borderId="0" xfId="0" applyNumberFormat="1" applyFill="1" applyBorder="1" applyProtection="1"/>
    <xf numFmtId="164" fontId="5" fillId="0" borderId="14" xfId="1" applyBorder="1" applyProtection="1"/>
    <xf numFmtId="164" fontId="5" fillId="0" borderId="2" xfId="1" applyBorder="1" applyProtection="1"/>
    <xf numFmtId="0" fontId="4" fillId="2" borderId="22" xfId="0" applyFont="1" applyFill="1" applyBorder="1" applyAlignment="1" applyProtection="1">
      <alignment horizontal="center"/>
    </xf>
    <xf numFmtId="0" fontId="4" fillId="2" borderId="23" xfId="0" applyFont="1" applyFill="1" applyBorder="1" applyAlignment="1" applyProtection="1">
      <alignment horizontal="center"/>
    </xf>
    <xf numFmtId="0" fontId="4" fillId="2" borderId="24" xfId="0" applyFont="1" applyFill="1" applyBorder="1" applyAlignment="1" applyProtection="1">
      <alignment horizontal="center"/>
    </xf>
    <xf numFmtId="0" fontId="4" fillId="2" borderId="25" xfId="0" applyFont="1" applyFill="1" applyBorder="1" applyProtection="1"/>
    <xf numFmtId="0" fontId="4" fillId="2" borderId="26" xfId="0" applyFont="1" applyFill="1" applyBorder="1" applyProtection="1"/>
    <xf numFmtId="0" fontId="4" fillId="2" borderId="27" xfId="0" applyFont="1" applyFill="1" applyBorder="1" applyProtection="1"/>
    <xf numFmtId="0" fontId="4" fillId="2" borderId="28" xfId="0" applyFont="1" applyFill="1" applyBorder="1" applyProtection="1"/>
    <xf numFmtId="0" fontId="4" fillId="2" borderId="29" xfId="0" applyFont="1" applyFill="1" applyBorder="1" applyProtection="1"/>
    <xf numFmtId="0" fontId="4" fillId="2" borderId="30" xfId="0" applyFont="1" applyFill="1" applyBorder="1" applyAlignment="1" applyProtection="1">
      <alignment horizontal="center"/>
    </xf>
    <xf numFmtId="0" fontId="4" fillId="2" borderId="31" xfId="0" applyFont="1" applyFill="1" applyBorder="1" applyProtection="1"/>
    <xf numFmtId="167" fontId="0" fillId="3" borderId="32" xfId="0" applyNumberFormat="1" applyFill="1" applyBorder="1" applyProtection="1">
      <protection locked="0"/>
    </xf>
    <xf numFmtId="165" fontId="0" fillId="0" borderId="31" xfId="0" applyNumberFormat="1" applyBorder="1" applyProtection="1"/>
    <xf numFmtId="167" fontId="0" fillId="3" borderId="33" xfId="0" applyNumberFormat="1" applyFill="1" applyBorder="1" applyProtection="1">
      <protection locked="0"/>
    </xf>
    <xf numFmtId="167" fontId="0" fillId="3" borderId="34" xfId="0" applyNumberFormat="1" applyFill="1" applyBorder="1" applyProtection="1">
      <protection locked="0"/>
    </xf>
    <xf numFmtId="165" fontId="0" fillId="0" borderId="37" xfId="0" applyNumberFormat="1" applyBorder="1" applyProtection="1"/>
    <xf numFmtId="165" fontId="0" fillId="0" borderId="38" xfId="0" applyNumberFormat="1" applyBorder="1" applyProtection="1"/>
    <xf numFmtId="165" fontId="0" fillId="0" borderId="39" xfId="0" applyNumberFormat="1" applyBorder="1" applyProtection="1"/>
    <xf numFmtId="164" fontId="5" fillId="0" borderId="38" xfId="1" applyBorder="1" applyProtection="1"/>
    <xf numFmtId="165" fontId="0" fillId="0" borderId="40" xfId="0" applyNumberFormat="1" applyBorder="1" applyProtection="1"/>
    <xf numFmtId="0" fontId="4" fillId="2" borderId="28" xfId="0" applyFont="1" applyFill="1" applyBorder="1" applyAlignment="1" applyProtection="1">
      <alignment horizontal="center"/>
    </xf>
    <xf numFmtId="0" fontId="0" fillId="3" borderId="35" xfId="0" applyNumberFormat="1" applyFill="1" applyBorder="1" applyAlignment="1" applyProtection="1">
      <alignment horizontal="center"/>
      <protection locked="0"/>
    </xf>
    <xf numFmtId="0" fontId="0" fillId="0" borderId="37" xfId="0" applyBorder="1" applyProtection="1"/>
    <xf numFmtId="0" fontId="6" fillId="0" borderId="7" xfId="0" applyFont="1" applyFill="1" applyBorder="1" applyProtection="1"/>
    <xf numFmtId="166" fontId="6" fillId="0" borderId="7" xfId="0" quotePrefix="1" applyNumberFormat="1" applyFont="1" applyFill="1" applyBorder="1" applyProtection="1"/>
    <xf numFmtId="0" fontId="0" fillId="0" borderId="0" xfId="0" applyFont="1" applyFill="1" applyProtection="1"/>
    <xf numFmtId="0" fontId="0" fillId="0" borderId="19" xfId="0" applyBorder="1" applyProtection="1"/>
    <xf numFmtId="0" fontId="0" fillId="4" borderId="19" xfId="0" applyNumberFormat="1" applyFill="1" applyBorder="1" applyProtection="1"/>
    <xf numFmtId="0" fontId="0" fillId="4" borderId="0" xfId="0" applyFont="1" applyFill="1" applyBorder="1" applyProtection="1"/>
    <xf numFmtId="0" fontId="0" fillId="4" borderId="14" xfId="0" applyFill="1" applyBorder="1" applyProtection="1"/>
    <xf numFmtId="0" fontId="0" fillId="4" borderId="1" xfId="0" applyFont="1" applyFill="1" applyBorder="1" applyProtection="1"/>
    <xf numFmtId="0" fontId="0" fillId="0" borderId="42" xfId="0" applyBorder="1" applyProtection="1"/>
    <xf numFmtId="0" fontId="0" fillId="4" borderId="39" xfId="0" applyFont="1" applyFill="1" applyBorder="1" applyProtection="1"/>
    <xf numFmtId="0" fontId="0" fillId="4" borderId="43" xfId="0" applyFont="1" applyFill="1" applyBorder="1" applyProtection="1"/>
    <xf numFmtId="0" fontId="0" fillId="0" borderId="0" xfId="0" applyBorder="1" applyAlignment="1" applyProtection="1"/>
    <xf numFmtId="0" fontId="0" fillId="4" borderId="15" xfId="0" applyNumberFormat="1" applyFill="1" applyBorder="1" applyProtection="1"/>
    <xf numFmtId="0" fontId="0" fillId="4" borderId="1" xfId="0" applyNumberFormat="1" applyFont="1" applyFill="1" applyBorder="1" applyProtection="1"/>
    <xf numFmtId="0" fontId="0" fillId="4" borderId="43" xfId="0" applyNumberFormat="1" applyFont="1" applyFill="1" applyBorder="1" applyProtection="1"/>
    <xf numFmtId="0" fontId="0" fillId="5" borderId="0" xfId="0" applyFont="1" applyFill="1" applyBorder="1" applyProtection="1"/>
    <xf numFmtId="0" fontId="0" fillId="0" borderId="39" xfId="0" applyBorder="1" applyProtection="1"/>
    <xf numFmtId="0" fontId="0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1" fontId="0" fillId="3" borderId="16" xfId="0" applyNumberFormat="1" applyFill="1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36" xfId="0" applyNumberFormat="1" applyFill="1" applyBorder="1" applyAlignment="1" applyProtection="1">
      <alignment horizontal="center"/>
      <protection locked="0"/>
    </xf>
    <xf numFmtId="1" fontId="0" fillId="3" borderId="20" xfId="0" applyNumberFormat="1" applyFill="1" applyBorder="1" applyAlignment="1" applyProtection="1">
      <alignment horizontal="center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5" fillId="0" borderId="7" xfId="1" applyNumberFormat="1" applyFont="1" applyBorder="1" applyAlignment="1" applyProtection="1">
      <alignment horizontal="center"/>
    </xf>
    <xf numFmtId="0" fontId="5" fillId="0" borderId="44" xfId="1" applyNumberFormat="1" applyFont="1" applyBorder="1" applyAlignment="1" applyProtection="1">
      <alignment horizontal="center"/>
    </xf>
    <xf numFmtId="0" fontId="6" fillId="0" borderId="0" xfId="0" applyFont="1" applyProtection="1"/>
    <xf numFmtId="1" fontId="6" fillId="0" borderId="0" xfId="0" applyNumberFormat="1" applyFont="1" applyBorder="1" applyProtection="1"/>
    <xf numFmtId="1" fontId="6" fillId="0" borderId="0" xfId="0" applyNumberFormat="1" applyFont="1" applyFill="1" applyBorder="1" applyProtection="1"/>
    <xf numFmtId="0" fontId="0" fillId="0" borderId="0" xfId="0" applyFont="1" applyProtection="1"/>
    <xf numFmtId="0" fontId="7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Border="1" applyProtection="1"/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4" borderId="42" xfId="0" applyNumberFormat="1" applyFill="1" applyBorder="1" applyProtection="1"/>
    <xf numFmtId="0" fontId="0" fillId="4" borderId="45" xfId="0" applyFill="1" applyBorder="1" applyProtection="1"/>
    <xf numFmtId="0" fontId="0" fillId="4" borderId="45" xfId="0" applyFont="1" applyFill="1" applyBorder="1" applyProtection="1"/>
    <xf numFmtId="0" fontId="0" fillId="4" borderId="35" xfId="0" applyNumberFormat="1" applyFill="1" applyBorder="1" applyProtection="1"/>
    <xf numFmtId="0" fontId="0" fillId="0" borderId="46" xfId="0" applyFont="1" applyBorder="1" applyProtection="1"/>
    <xf numFmtId="0" fontId="0" fillId="0" borderId="25" xfId="0" applyBorder="1" applyProtection="1"/>
    <xf numFmtId="0" fontId="0" fillId="0" borderId="48" xfId="0" applyFont="1" applyBorder="1" applyProtection="1"/>
    <xf numFmtId="164" fontId="0" fillId="0" borderId="49" xfId="1" applyFont="1" applyFill="1" applyBorder="1" applyAlignment="1" applyProtection="1">
      <protection locked="0"/>
    </xf>
    <xf numFmtId="165" fontId="0" fillId="0" borderId="49" xfId="0" applyNumberFormat="1" applyBorder="1" applyProtection="1"/>
    <xf numFmtId="0" fontId="0" fillId="0" borderId="48" xfId="0" applyBorder="1" applyProtection="1"/>
    <xf numFmtId="0" fontId="0" fillId="0" borderId="49" xfId="0" applyBorder="1" applyProtection="1"/>
    <xf numFmtId="0" fontId="0" fillId="0" borderId="50" xfId="0" applyBorder="1" applyProtection="1"/>
    <xf numFmtId="0" fontId="0" fillId="0" borderId="51" xfId="0" applyNumberFormat="1" applyBorder="1" applyProtection="1"/>
    <xf numFmtId="0" fontId="0" fillId="6" borderId="48" xfId="0" applyFont="1" applyFill="1" applyBorder="1" applyProtection="1"/>
    <xf numFmtId="0" fontId="0" fillId="6" borderId="0" xfId="0" applyFill="1" applyBorder="1" applyProtection="1"/>
    <xf numFmtId="165" fontId="0" fillId="6" borderId="49" xfId="0" applyNumberFormat="1" applyFill="1" applyBorder="1" applyProtection="1"/>
    <xf numFmtId="164" fontId="5" fillId="0" borderId="47" xfId="1" applyFill="1" applyBorder="1" applyAlignment="1" applyProtection="1">
      <protection locked="0"/>
    </xf>
    <xf numFmtId="164" fontId="5" fillId="0" borderId="52" xfId="1" applyBorder="1" applyProtection="1"/>
    <xf numFmtId="0" fontId="0" fillId="0" borderId="52" xfId="0" applyBorder="1" applyProtection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9526</xdr:colOff>
      <xdr:row>34</xdr:row>
      <xdr:rowOff>76201</xdr:rowOff>
    </xdr:from>
    <xdr:to>
      <xdr:col>12</xdr:col>
      <xdr:colOff>316246</xdr:colOff>
      <xdr:row>40</xdr:row>
      <xdr:rowOff>133351</xdr:rowOff>
    </xdr:to>
    <xdr:pic>
      <xdr:nvPicPr>
        <xdr:cNvPr id="2188" name="Grafik 2">
          <a:extLst>
            <a:ext uri="{FF2B5EF4-FFF2-40B4-BE49-F238E27FC236}">
              <a16:creationId xmlns:a16="http://schemas.microsoft.com/office/drawing/2014/main" id="{B817D7F2-E96D-4A4D-B224-D27AC6A4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92" b="26826"/>
        <a:stretch>
          <a:fillRect/>
        </a:stretch>
      </xdr:blipFill>
      <xdr:spPr bwMode="auto">
        <a:xfrm>
          <a:off x="5324476" y="5724526"/>
          <a:ext cx="1945020" cy="1028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6192" b="2682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35</xdr:row>
      <xdr:rowOff>57150</xdr:rowOff>
    </xdr:from>
    <xdr:to>
      <xdr:col>4</xdr:col>
      <xdr:colOff>352425</xdr:colOff>
      <xdr:row>41</xdr:row>
      <xdr:rowOff>57150</xdr:rowOff>
    </xdr:to>
    <xdr:pic>
      <xdr:nvPicPr>
        <xdr:cNvPr id="2189" name="Grafik 1">
          <a:extLst>
            <a:ext uri="{FF2B5EF4-FFF2-40B4-BE49-F238E27FC236}">
              <a16:creationId xmlns:a16="http://schemas.microsoft.com/office/drawing/2014/main" id="{DECAD9D9-FD4D-4B0F-A3CD-4F2E3910D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429"/>
        <a:stretch>
          <a:fillRect/>
        </a:stretch>
      </xdr:blipFill>
      <xdr:spPr bwMode="auto">
        <a:xfrm>
          <a:off x="285750" y="5867400"/>
          <a:ext cx="243840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3042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77</xdr:row>
      <xdr:rowOff>95250</xdr:rowOff>
    </xdr:from>
    <xdr:to>
      <xdr:col>4</xdr:col>
      <xdr:colOff>352425</xdr:colOff>
      <xdr:row>83</xdr:row>
      <xdr:rowOff>95250</xdr:rowOff>
    </xdr:to>
    <xdr:pic>
      <xdr:nvPicPr>
        <xdr:cNvPr id="2190" name="Grafik 5">
          <a:extLst>
            <a:ext uri="{FF2B5EF4-FFF2-40B4-BE49-F238E27FC236}">
              <a16:creationId xmlns:a16="http://schemas.microsoft.com/office/drawing/2014/main" id="{99DC071E-5F1E-47CD-B2B7-37EEBA853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429"/>
        <a:stretch>
          <a:fillRect/>
        </a:stretch>
      </xdr:blipFill>
      <xdr:spPr bwMode="auto">
        <a:xfrm>
          <a:off x="285750" y="12725400"/>
          <a:ext cx="243840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3042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0</xdr:colOff>
      <xdr:row>119</xdr:row>
      <xdr:rowOff>95250</xdr:rowOff>
    </xdr:from>
    <xdr:to>
      <xdr:col>4</xdr:col>
      <xdr:colOff>352425</xdr:colOff>
      <xdr:row>125</xdr:row>
      <xdr:rowOff>95250</xdr:rowOff>
    </xdr:to>
    <xdr:pic>
      <xdr:nvPicPr>
        <xdr:cNvPr id="2191" name="Grafik 6">
          <a:extLst>
            <a:ext uri="{FF2B5EF4-FFF2-40B4-BE49-F238E27FC236}">
              <a16:creationId xmlns:a16="http://schemas.microsoft.com/office/drawing/2014/main" id="{1C497D7B-ADF5-44E1-A39D-EF950716C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429"/>
        <a:stretch>
          <a:fillRect/>
        </a:stretch>
      </xdr:blipFill>
      <xdr:spPr bwMode="auto">
        <a:xfrm>
          <a:off x="285750" y="19545300"/>
          <a:ext cx="2438400" cy="971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30429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9</xdr:col>
      <xdr:colOff>0</xdr:colOff>
      <xdr:row>76</xdr:row>
      <xdr:rowOff>57151</xdr:rowOff>
    </xdr:from>
    <xdr:to>
      <xdr:col>12</xdr:col>
      <xdr:colOff>285750</xdr:colOff>
      <xdr:row>82</xdr:row>
      <xdr:rowOff>107753</xdr:rowOff>
    </xdr:to>
    <xdr:pic>
      <xdr:nvPicPr>
        <xdr:cNvPr id="2192" name="Grafik 9">
          <a:extLst>
            <a:ext uri="{FF2B5EF4-FFF2-40B4-BE49-F238E27FC236}">
              <a16:creationId xmlns:a16="http://schemas.microsoft.com/office/drawing/2014/main" id="{9F924911-C37A-4B8E-93AE-8DD2698EB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92" b="26826"/>
        <a:stretch>
          <a:fillRect/>
        </a:stretch>
      </xdr:blipFill>
      <xdr:spPr bwMode="auto">
        <a:xfrm>
          <a:off x="5314950" y="12525376"/>
          <a:ext cx="1924050" cy="102215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6192" b="2682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638175</xdr:colOff>
      <xdr:row>118</xdr:row>
      <xdr:rowOff>57150</xdr:rowOff>
    </xdr:from>
    <xdr:to>
      <xdr:col>12</xdr:col>
      <xdr:colOff>323850</xdr:colOff>
      <xdr:row>124</xdr:row>
      <xdr:rowOff>128397</xdr:rowOff>
    </xdr:to>
    <xdr:pic>
      <xdr:nvPicPr>
        <xdr:cNvPr id="2193" name="Grafik 10">
          <a:extLst>
            <a:ext uri="{FF2B5EF4-FFF2-40B4-BE49-F238E27FC236}">
              <a16:creationId xmlns:a16="http://schemas.microsoft.com/office/drawing/2014/main" id="{4E2FE60F-87E5-4C57-9D1A-83619AA57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92" b="26826"/>
        <a:stretch>
          <a:fillRect/>
        </a:stretch>
      </xdr:blipFill>
      <xdr:spPr bwMode="auto">
        <a:xfrm>
          <a:off x="5305425" y="19345275"/>
          <a:ext cx="1971675" cy="104279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6192" b="26826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/>
  <dimension ref="A1:X126"/>
  <sheetViews>
    <sheetView tabSelected="1" workbookViewId="0">
      <selection activeCell="C19" sqref="C19"/>
    </sheetView>
  </sheetViews>
  <sheetFormatPr baseColWidth="10" defaultColWidth="11.5703125" defaultRowHeight="12.75" x14ac:dyDescent="0.2"/>
  <cols>
    <col min="1" max="1" width="4.28515625" style="2" customWidth="1"/>
    <col min="2" max="2" width="11.5703125" style="2"/>
    <col min="3" max="3" width="11.42578125" style="2" customWidth="1"/>
    <col min="4" max="4" width="8.28515625" style="2" customWidth="1"/>
    <col min="5" max="5" width="8" style="2" customWidth="1"/>
    <col min="6" max="6" width="8.5703125" style="2" customWidth="1"/>
    <col min="7" max="7" width="9.140625" style="2" customWidth="1"/>
    <col min="8" max="8" width="8.7109375" style="2" customWidth="1"/>
    <col min="9" max="9" width="9.7109375" style="2" customWidth="1"/>
    <col min="10" max="10" width="7.42578125" style="2" customWidth="1"/>
    <col min="11" max="11" width="9.5703125" style="2" customWidth="1"/>
    <col min="12" max="12" width="7.5703125" style="2" customWidth="1"/>
    <col min="13" max="13" width="8" style="2" customWidth="1"/>
    <col min="14" max="14" width="10" style="2" customWidth="1"/>
    <col min="15" max="15" width="11.28515625" style="2" customWidth="1"/>
    <col min="16" max="16" width="13.85546875" style="2" customWidth="1"/>
    <col min="17" max="16384" width="11.5703125" style="2"/>
  </cols>
  <sheetData>
    <row r="1" spans="2:24" ht="21" thickBot="1" x14ac:dyDescent="0.35">
      <c r="B1" s="1" t="s">
        <v>0</v>
      </c>
    </row>
    <row r="2" spans="2:24" x14ac:dyDescent="0.2">
      <c r="B2" s="2" t="s">
        <v>1</v>
      </c>
      <c r="C2" s="76"/>
      <c r="D2" s="107"/>
      <c r="E2" s="91"/>
      <c r="F2" s="91"/>
      <c r="G2" s="91"/>
      <c r="H2" s="91"/>
      <c r="I2" s="91"/>
      <c r="M2" s="113" t="s">
        <v>2</v>
      </c>
      <c r="N2" s="114"/>
      <c r="O2" s="114"/>
      <c r="P2" s="125"/>
    </row>
    <row r="3" spans="2:24" x14ac:dyDescent="0.2">
      <c r="B3" s="2" t="s">
        <v>3</v>
      </c>
      <c r="C3" s="76"/>
      <c r="D3" s="108"/>
      <c r="E3" s="92"/>
      <c r="F3" s="92"/>
      <c r="G3" s="92"/>
      <c r="H3" s="92"/>
      <c r="I3" s="92"/>
      <c r="M3" s="115" t="s">
        <v>62</v>
      </c>
      <c r="N3" s="13"/>
      <c r="O3" s="13"/>
      <c r="P3" s="116"/>
    </row>
    <row r="4" spans="2:24" x14ac:dyDescent="0.2">
      <c r="D4" s="76"/>
      <c r="E4" s="76"/>
      <c r="F4" s="76"/>
      <c r="M4" s="115" t="s">
        <v>63</v>
      </c>
      <c r="N4" s="13"/>
      <c r="O4" s="13"/>
      <c r="P4" s="117">
        <f>P35+P77+P119</f>
        <v>0</v>
      </c>
    </row>
    <row r="5" spans="2:24" x14ac:dyDescent="0.2">
      <c r="G5" s="4"/>
      <c r="M5" s="122" t="s">
        <v>64</v>
      </c>
      <c r="N5" s="123"/>
      <c r="O5" s="123"/>
      <c r="P5" s="124">
        <f>-1*(P3-P4)</f>
        <v>0</v>
      </c>
    </row>
    <row r="6" spans="2:24" ht="13.5" thickBot="1" x14ac:dyDescent="0.25">
      <c r="D6" s="90"/>
      <c r="E6" s="90"/>
      <c r="F6" s="90"/>
      <c r="G6" s="90"/>
      <c r="H6" s="90"/>
      <c r="I6" s="90"/>
      <c r="J6" s="90"/>
      <c r="M6" s="118" t="s">
        <v>68</v>
      </c>
      <c r="N6" s="13"/>
      <c r="O6" s="13"/>
      <c r="P6" s="119">
        <f>I10+I11+I12+I13+I14+I15</f>
        <v>0</v>
      </c>
    </row>
    <row r="7" spans="2:24" ht="13.5" thickBot="1" x14ac:dyDescent="0.25">
      <c r="D7" s="2" t="s">
        <v>65</v>
      </c>
      <c r="M7" s="120" t="s">
        <v>66</v>
      </c>
      <c r="N7" s="90"/>
      <c r="O7" s="90"/>
      <c r="P7" s="121">
        <f>D16+D43+D85</f>
        <v>0</v>
      </c>
    </row>
    <row r="8" spans="2:24" x14ac:dyDescent="0.2">
      <c r="B8" s="2" t="s">
        <v>4</v>
      </c>
      <c r="E8" s="5"/>
    </row>
    <row r="9" spans="2:24" x14ac:dyDescent="0.2">
      <c r="B9" s="6" t="s">
        <v>5</v>
      </c>
      <c r="C9" s="7"/>
      <c r="D9" s="8"/>
      <c r="E9" s="8"/>
      <c r="F9" s="8"/>
      <c r="G9" s="8"/>
      <c r="H9" s="8"/>
      <c r="I9" s="9" t="s">
        <v>48</v>
      </c>
      <c r="K9" s="6" t="s">
        <v>6</v>
      </c>
      <c r="L9" s="7" t="s">
        <v>7</v>
      </c>
      <c r="M9" s="10"/>
      <c r="O9" s="6" t="s">
        <v>8</v>
      </c>
      <c r="P9" s="11">
        <v>5</v>
      </c>
    </row>
    <row r="10" spans="2:24" x14ac:dyDescent="0.2">
      <c r="B10" s="12" t="s">
        <v>9</v>
      </c>
      <c r="C10" s="13"/>
      <c r="D10" s="13"/>
      <c r="E10" s="14" t="s">
        <v>10</v>
      </c>
      <c r="F10" s="15">
        <v>120</v>
      </c>
      <c r="G10" s="16" t="s">
        <v>11</v>
      </c>
      <c r="H10" s="13"/>
      <c r="I10" s="98">
        <f>R16</f>
        <v>0</v>
      </c>
      <c r="J10" s="48"/>
      <c r="K10" s="12" t="s">
        <v>12</v>
      </c>
      <c r="L10" s="17" t="s">
        <v>13</v>
      </c>
      <c r="M10" s="18"/>
      <c r="O10" s="19" t="s">
        <v>14</v>
      </c>
      <c r="P10" s="20">
        <v>8</v>
      </c>
    </row>
    <row r="11" spans="2:24" x14ac:dyDescent="0.2">
      <c r="B11" s="12" t="s">
        <v>15</v>
      </c>
      <c r="C11" s="13"/>
      <c r="D11" s="13"/>
      <c r="E11" s="14" t="s">
        <v>16</v>
      </c>
      <c r="F11" s="15">
        <v>150</v>
      </c>
      <c r="G11" s="16" t="s">
        <v>17</v>
      </c>
      <c r="H11" s="13"/>
      <c r="I11" s="98">
        <f>S16</f>
        <v>0</v>
      </c>
      <c r="J11" s="48"/>
      <c r="K11" s="12" t="s">
        <v>18</v>
      </c>
      <c r="L11" s="13" t="s">
        <v>19</v>
      </c>
      <c r="M11" s="74" t="s">
        <v>59</v>
      </c>
      <c r="O11" s="2" t="s">
        <v>20</v>
      </c>
    </row>
    <row r="12" spans="2:24" x14ac:dyDescent="0.2">
      <c r="B12" s="12" t="s">
        <v>21</v>
      </c>
      <c r="C12" s="13"/>
      <c r="D12" s="13"/>
      <c r="E12" s="14" t="s">
        <v>22</v>
      </c>
      <c r="F12" s="15">
        <v>180</v>
      </c>
      <c r="G12" s="16" t="s">
        <v>23</v>
      </c>
      <c r="H12" s="13"/>
      <c r="I12" s="98">
        <f>T16</f>
        <v>0</v>
      </c>
      <c r="J12" s="48"/>
      <c r="K12" s="12" t="s">
        <v>24</v>
      </c>
      <c r="L12" s="13" t="s">
        <v>25</v>
      </c>
      <c r="M12" s="75" t="s">
        <v>60</v>
      </c>
      <c r="O12" s="2" t="s">
        <v>26</v>
      </c>
    </row>
    <row r="13" spans="2:24" x14ac:dyDescent="0.2">
      <c r="B13" s="12" t="s">
        <v>27</v>
      </c>
      <c r="C13" s="13"/>
      <c r="D13" s="13"/>
      <c r="E13" s="14" t="s">
        <v>28</v>
      </c>
      <c r="F13" s="15">
        <v>200</v>
      </c>
      <c r="G13" s="16" t="s">
        <v>29</v>
      </c>
      <c r="H13" s="13"/>
      <c r="I13" s="98">
        <f>U16</f>
        <v>0</v>
      </c>
      <c r="J13" s="49"/>
      <c r="K13" s="12" t="s">
        <v>30</v>
      </c>
      <c r="L13" s="13" t="s">
        <v>31</v>
      </c>
      <c r="M13" s="75" t="s">
        <v>61</v>
      </c>
    </row>
    <row r="14" spans="2:24" x14ac:dyDescent="0.2">
      <c r="B14" s="12" t="s">
        <v>32</v>
      </c>
      <c r="C14" s="13"/>
      <c r="D14" s="13"/>
      <c r="E14" s="14" t="s">
        <v>33</v>
      </c>
      <c r="F14" s="15">
        <v>250</v>
      </c>
      <c r="G14" s="16" t="s">
        <v>34</v>
      </c>
      <c r="H14" s="13"/>
      <c r="I14" s="98">
        <f>V16</f>
        <v>0</v>
      </c>
      <c r="J14" s="49"/>
      <c r="K14" s="21"/>
      <c r="L14" s="22"/>
      <c r="M14" s="23"/>
    </row>
    <row r="15" spans="2:24" x14ac:dyDescent="0.2">
      <c r="B15" s="21" t="s">
        <v>35</v>
      </c>
      <c r="C15" s="24"/>
      <c r="D15" s="24"/>
      <c r="E15" s="25" t="s">
        <v>36</v>
      </c>
      <c r="F15" s="26">
        <v>300</v>
      </c>
      <c r="G15" s="27" t="s">
        <v>37</v>
      </c>
      <c r="H15" s="24"/>
      <c r="I15" s="99">
        <f>W16</f>
        <v>0</v>
      </c>
      <c r="J15" s="49"/>
      <c r="R15" s="104" t="s">
        <v>67</v>
      </c>
      <c r="S15" s="105"/>
      <c r="T15" s="100"/>
      <c r="U15" s="100"/>
      <c r="V15" s="100"/>
      <c r="W15" s="100"/>
      <c r="X15" s="100"/>
    </row>
    <row r="16" spans="2:24" ht="13.5" thickBot="1" x14ac:dyDescent="0.25">
      <c r="B16" s="13"/>
      <c r="C16" s="13"/>
      <c r="D16" s="101">
        <f>SUM(D19:D34)</f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R16" s="100">
        <f>SUM(R19:R118)</f>
        <v>0</v>
      </c>
      <c r="S16" s="100">
        <f>SUM(S19:S118)</f>
        <v>0</v>
      </c>
      <c r="T16" s="100">
        <f>SUM(T19:T118)</f>
        <v>0</v>
      </c>
      <c r="U16" s="100">
        <f>SUM(U19:U118)</f>
        <v>0</v>
      </c>
      <c r="V16" s="100">
        <f t="shared" ref="V16:W16" si="0">SUM(V19:V118)</f>
        <v>0</v>
      </c>
      <c r="W16" s="100">
        <f t="shared" si="0"/>
        <v>0</v>
      </c>
      <c r="X16" s="100"/>
    </row>
    <row r="17" spans="1:24" x14ac:dyDescent="0.2">
      <c r="A17" s="46" t="s">
        <v>57</v>
      </c>
      <c r="B17" s="52" t="s">
        <v>38</v>
      </c>
      <c r="C17" s="53" t="s">
        <v>39</v>
      </c>
      <c r="D17" s="54" t="s">
        <v>40</v>
      </c>
      <c r="E17" s="46" t="s">
        <v>55</v>
      </c>
      <c r="F17" s="55" t="s">
        <v>41</v>
      </c>
      <c r="G17" s="55"/>
      <c r="H17" s="56"/>
      <c r="I17" s="55" t="s">
        <v>42</v>
      </c>
      <c r="J17" s="55"/>
      <c r="K17" s="55"/>
      <c r="L17" s="57" t="s">
        <v>43</v>
      </c>
      <c r="M17" s="55"/>
      <c r="N17" s="56"/>
      <c r="O17" s="58" t="s">
        <v>44</v>
      </c>
      <c r="P17" s="59" t="s">
        <v>45</v>
      </c>
      <c r="R17" s="106" t="s">
        <v>10</v>
      </c>
      <c r="S17" s="106" t="s">
        <v>16</v>
      </c>
      <c r="T17" s="106" t="s">
        <v>22</v>
      </c>
      <c r="U17" s="106" t="s">
        <v>28</v>
      </c>
      <c r="V17" s="106" t="s">
        <v>33</v>
      </c>
      <c r="W17" s="106" t="s">
        <v>36</v>
      </c>
      <c r="X17" s="100"/>
    </row>
    <row r="18" spans="1:24" x14ac:dyDescent="0.2">
      <c r="A18" s="47" t="s">
        <v>56</v>
      </c>
      <c r="B18" s="60" t="s">
        <v>46</v>
      </c>
      <c r="C18" s="28" t="s">
        <v>47</v>
      </c>
      <c r="D18" s="44" t="s">
        <v>48</v>
      </c>
      <c r="E18" s="47"/>
      <c r="F18" s="45" t="s">
        <v>48</v>
      </c>
      <c r="G18" s="32" t="s">
        <v>49</v>
      </c>
      <c r="H18" s="31" t="s">
        <v>50</v>
      </c>
      <c r="I18" s="32" t="s">
        <v>48</v>
      </c>
      <c r="J18" s="45" t="s">
        <v>49</v>
      </c>
      <c r="K18" s="32" t="s">
        <v>50</v>
      </c>
      <c r="L18" s="30" t="s">
        <v>48</v>
      </c>
      <c r="M18" s="32" t="s">
        <v>49</v>
      </c>
      <c r="N18" s="31" t="s">
        <v>50</v>
      </c>
      <c r="O18" s="32"/>
      <c r="P18" s="61" t="s">
        <v>51</v>
      </c>
      <c r="R18" s="100"/>
      <c r="S18" s="100" t="s">
        <v>69</v>
      </c>
      <c r="T18" s="100"/>
      <c r="U18" s="100"/>
      <c r="V18" s="100"/>
      <c r="W18" s="100"/>
      <c r="X18" s="100"/>
    </row>
    <row r="19" spans="1:24" x14ac:dyDescent="0.2">
      <c r="A19" s="77">
        <v>1</v>
      </c>
      <c r="B19" s="62"/>
      <c r="C19" s="33"/>
      <c r="D19" s="96"/>
      <c r="E19" s="78" t="str">
        <f>IF(AND(D19&lt;31,C19=5),"HT2",IF(AND(D19&lt;46,C19=5),"HT3",IF(AND(D19&lt;1000,C19=5),"HT4",IF(AND(D19&lt;31,C19=8),"GT2",IF(AND(D19&lt;46,C19=8),"GT3",IF(AND(D19&lt;1000,C19=8),"GT4","Eingabe prüfen"))))))</f>
        <v>Eingabe prüfen</v>
      </c>
      <c r="F19" s="79">
        <f>IF(D19&gt;0,1,0)</f>
        <v>0</v>
      </c>
      <c r="G19" s="34">
        <v>30</v>
      </c>
      <c r="H19" s="3">
        <f t="shared" ref="H19:H33" si="1">C19*G19*F19</f>
        <v>0</v>
      </c>
      <c r="I19" s="80">
        <f>IF(AND(D19&lt;31,C19=5),0,IF(AND(D19&lt;46,C19=5),1,IF(AND(D19&lt;1000,C19=5),1,IF(AND(D19&lt;31,C19=8),0,IF(AND(D19&lt;46,C19=8),1,IF(AND(D19&lt;1000,C19=8),1,0))))))</f>
        <v>0</v>
      </c>
      <c r="J19" s="15">
        <v>20</v>
      </c>
      <c r="K19" s="34">
        <f>J19*I19*C19</f>
        <v>0</v>
      </c>
      <c r="L19" s="81">
        <v>0</v>
      </c>
      <c r="M19" s="34">
        <v>15</v>
      </c>
      <c r="N19" s="51">
        <f>M19*L19*C19</f>
        <v>0</v>
      </c>
      <c r="O19" s="50">
        <f>IF(AND(D19&lt;31,C19=5),120,IF(AND(D19&lt;46,C19=5),150,IF(AND(D19&lt;1000,C19=5),180,IF(AND(D19&lt;31,C19=8),200,IF(AND(D19&lt;46,C19=8),250,IF(AND(D19&lt;1000,C19=8),300,0))))))</f>
        <v>0</v>
      </c>
      <c r="P19" s="63">
        <f>O19+N19+K19+H19</f>
        <v>0</v>
      </c>
      <c r="R19" s="100">
        <f>IF($E19=$R$17,1,0)</f>
        <v>0</v>
      </c>
      <c r="S19" s="100">
        <f>IF($E19=$S$17,1,0)</f>
        <v>0</v>
      </c>
      <c r="T19" s="100">
        <f>IF($E19=$T$17,1,0)</f>
        <v>0</v>
      </c>
      <c r="U19" s="100">
        <f>IF($E19=$U$17,1,0)</f>
        <v>0</v>
      </c>
      <c r="V19" s="100">
        <f>IF($E19=$V$17,1,0)</f>
        <v>0</v>
      </c>
      <c r="W19" s="100">
        <f>IF($E19=$W$17,1,0)</f>
        <v>0</v>
      </c>
      <c r="X19" s="100"/>
    </row>
    <row r="20" spans="1:24" x14ac:dyDescent="0.2">
      <c r="A20" s="77">
        <v>2</v>
      </c>
      <c r="B20" s="62"/>
      <c r="C20" s="33"/>
      <c r="D20" s="96"/>
      <c r="E20" s="78" t="str">
        <f t="shared" ref="E20:E34" si="2">IF(AND(D20&lt;31,C20=5),"HT2",IF(AND(D20&lt;46,C20=5),"HT3",IF(AND(D20&lt;1000,C20=5),"HT4",IF(AND(D20&lt;31,C20=8),"GT2",IF(AND(D20&lt;46,C20=8),"GT3",IF(AND(D20&lt;1000,C20=8),"GT4","Eingabe prüfen"))))))</f>
        <v>Eingabe prüfen</v>
      </c>
      <c r="F20" s="79">
        <f t="shared" ref="F20:F33" si="3">IF(D20&gt;0,1,0)</f>
        <v>0</v>
      </c>
      <c r="G20" s="34">
        <v>30</v>
      </c>
      <c r="H20" s="3">
        <f t="shared" si="1"/>
        <v>0</v>
      </c>
      <c r="I20" s="80">
        <f t="shared" ref="I20:I34" si="4">IF(AND(D20&lt;31,C20=5),0,IF(AND(D20&lt;46,C20=5),1,IF(AND(D20&lt;1000,C20=5),1,IF(AND(D20&lt;31,C20=8),0,IF(AND(D20&lt;46,C20=8),1,IF(AND(D20&lt;1000,C20=8),1,0))))))</f>
        <v>0</v>
      </c>
      <c r="J20" s="15">
        <v>20</v>
      </c>
      <c r="K20" s="34">
        <f>J20*I20*C20</f>
        <v>0</v>
      </c>
      <c r="L20" s="81">
        <f t="shared" ref="L20:L34" si="5">IF(AND(D20&lt;31,C20=5),1,IF(AND(D20&lt;46,C20=5),1,IF(AND(D20&lt;1000,C20=5),2,IF(AND(D20&lt;31,C20=8),1,IF(AND(D20&lt;46,C20=8),1,IF(AND(D20&lt;1000,C20=8),2,0))))))</f>
        <v>0</v>
      </c>
      <c r="M20" s="34">
        <v>15</v>
      </c>
      <c r="N20" s="51">
        <f>M20*L20*C20</f>
        <v>0</v>
      </c>
      <c r="O20" s="50">
        <f t="shared" ref="O20:O34" si="6">IF(AND(D20&lt;31,C20=5),120,IF(AND(D20&lt;46,C20=5),150,IF(AND(D20&lt;1000,C20=5),180,IF(AND(D20&lt;31,C20=8),200,IF(AND(D20&lt;46,C20=8),250,IF(AND(D20&lt;1000,C20=8),300,0))))))</f>
        <v>0</v>
      </c>
      <c r="P20" s="63">
        <f>O20+N20+K20+H20</f>
        <v>0</v>
      </c>
      <c r="R20" s="100">
        <f t="shared" ref="R20:R76" si="7">IF($E20=$R$17,1,0)</f>
        <v>0</v>
      </c>
      <c r="S20" s="100">
        <f t="shared" ref="S20:S76" si="8">IF($E20=$S$17,1,0)</f>
        <v>0</v>
      </c>
      <c r="T20" s="100">
        <f t="shared" ref="T20:T76" si="9">IF($E20=$T$17,1,0)</f>
        <v>0</v>
      </c>
      <c r="U20" s="100">
        <f t="shared" ref="U20:U76" si="10">IF($E20=$U$17,1,0)</f>
        <v>0</v>
      </c>
      <c r="V20" s="100">
        <f t="shared" ref="V20:V76" si="11">IF($E20=$V$17,1,0)</f>
        <v>0</v>
      </c>
      <c r="W20" s="100">
        <f t="shared" ref="W20:W76" si="12">IF($E20=$W$17,1,0)</f>
        <v>0</v>
      </c>
      <c r="X20" s="100"/>
    </row>
    <row r="21" spans="1:24" x14ac:dyDescent="0.2">
      <c r="A21" s="77">
        <v>3</v>
      </c>
      <c r="B21" s="62"/>
      <c r="C21" s="33"/>
      <c r="D21" s="96"/>
      <c r="E21" s="78" t="str">
        <f t="shared" si="2"/>
        <v>Eingabe prüfen</v>
      </c>
      <c r="F21" s="79">
        <f t="shared" si="3"/>
        <v>0</v>
      </c>
      <c r="G21" s="34">
        <v>30</v>
      </c>
      <c r="H21" s="3">
        <f t="shared" si="1"/>
        <v>0</v>
      </c>
      <c r="I21" s="80">
        <f t="shared" si="4"/>
        <v>0</v>
      </c>
      <c r="J21" s="15">
        <v>20</v>
      </c>
      <c r="K21" s="34">
        <f t="shared" ref="K21:K33" si="13">J21*I21*C21</f>
        <v>0</v>
      </c>
      <c r="L21" s="81">
        <f t="shared" si="5"/>
        <v>0</v>
      </c>
      <c r="M21" s="34">
        <v>15</v>
      </c>
      <c r="N21" s="51">
        <f t="shared" ref="N21:N33" si="14">M21*L21*C21</f>
        <v>0</v>
      </c>
      <c r="O21" s="50">
        <f t="shared" si="6"/>
        <v>0</v>
      </c>
      <c r="P21" s="63">
        <f t="shared" ref="P21:P33" si="15">O21+N21+K21+H21</f>
        <v>0</v>
      </c>
      <c r="R21" s="100">
        <f t="shared" si="7"/>
        <v>0</v>
      </c>
      <c r="S21" s="100">
        <f t="shared" si="8"/>
        <v>0</v>
      </c>
      <c r="T21" s="100">
        <f t="shared" si="9"/>
        <v>0</v>
      </c>
      <c r="U21" s="100">
        <f t="shared" si="10"/>
        <v>0</v>
      </c>
      <c r="V21" s="100">
        <f t="shared" si="11"/>
        <v>0</v>
      </c>
      <c r="W21" s="100">
        <f t="shared" si="12"/>
        <v>0</v>
      </c>
      <c r="X21" s="100"/>
    </row>
    <row r="22" spans="1:24" x14ac:dyDescent="0.2">
      <c r="A22" s="77">
        <v>4</v>
      </c>
      <c r="B22" s="62"/>
      <c r="C22" s="33"/>
      <c r="D22" s="96"/>
      <c r="E22" s="78" t="str">
        <f t="shared" si="2"/>
        <v>Eingabe prüfen</v>
      </c>
      <c r="F22" s="79">
        <f t="shared" si="3"/>
        <v>0</v>
      </c>
      <c r="G22" s="34">
        <v>30</v>
      </c>
      <c r="H22" s="3">
        <f t="shared" si="1"/>
        <v>0</v>
      </c>
      <c r="I22" s="80">
        <f t="shared" si="4"/>
        <v>0</v>
      </c>
      <c r="J22" s="15">
        <v>20</v>
      </c>
      <c r="K22" s="34">
        <f t="shared" si="13"/>
        <v>0</v>
      </c>
      <c r="L22" s="81">
        <f t="shared" si="5"/>
        <v>0</v>
      </c>
      <c r="M22" s="34">
        <v>15</v>
      </c>
      <c r="N22" s="51">
        <f t="shared" si="14"/>
        <v>0</v>
      </c>
      <c r="O22" s="50">
        <f t="shared" si="6"/>
        <v>0</v>
      </c>
      <c r="P22" s="63">
        <f t="shared" si="15"/>
        <v>0</v>
      </c>
      <c r="R22" s="100">
        <f t="shared" si="7"/>
        <v>0</v>
      </c>
      <c r="S22" s="100">
        <f t="shared" si="8"/>
        <v>0</v>
      </c>
      <c r="T22" s="100">
        <f t="shared" si="9"/>
        <v>0</v>
      </c>
      <c r="U22" s="100">
        <f t="shared" si="10"/>
        <v>0</v>
      </c>
      <c r="V22" s="100">
        <f t="shared" si="11"/>
        <v>0</v>
      </c>
      <c r="W22" s="100">
        <f t="shared" si="12"/>
        <v>0</v>
      </c>
      <c r="X22" s="100"/>
    </row>
    <row r="23" spans="1:24" x14ac:dyDescent="0.2">
      <c r="A23" s="77">
        <v>5</v>
      </c>
      <c r="B23" s="62"/>
      <c r="C23" s="33"/>
      <c r="D23" s="96"/>
      <c r="E23" s="78" t="str">
        <f t="shared" si="2"/>
        <v>Eingabe prüfen</v>
      </c>
      <c r="F23" s="79">
        <f t="shared" si="3"/>
        <v>0</v>
      </c>
      <c r="G23" s="34">
        <v>30</v>
      </c>
      <c r="H23" s="3">
        <f t="shared" si="1"/>
        <v>0</v>
      </c>
      <c r="I23" s="80">
        <f t="shared" si="4"/>
        <v>0</v>
      </c>
      <c r="J23" s="15">
        <v>20</v>
      </c>
      <c r="K23" s="34">
        <f t="shared" si="13"/>
        <v>0</v>
      </c>
      <c r="L23" s="81">
        <f t="shared" si="5"/>
        <v>0</v>
      </c>
      <c r="M23" s="34">
        <v>15</v>
      </c>
      <c r="N23" s="51">
        <f t="shared" si="14"/>
        <v>0</v>
      </c>
      <c r="O23" s="50">
        <f t="shared" si="6"/>
        <v>0</v>
      </c>
      <c r="P23" s="63">
        <f t="shared" si="15"/>
        <v>0</v>
      </c>
      <c r="R23" s="100">
        <f t="shared" si="7"/>
        <v>0</v>
      </c>
      <c r="S23" s="100">
        <f t="shared" si="8"/>
        <v>0</v>
      </c>
      <c r="T23" s="100">
        <f t="shared" si="9"/>
        <v>0</v>
      </c>
      <c r="U23" s="100">
        <f t="shared" si="10"/>
        <v>0</v>
      </c>
      <c r="V23" s="100">
        <f t="shared" si="11"/>
        <v>0</v>
      </c>
      <c r="W23" s="100">
        <f t="shared" si="12"/>
        <v>0</v>
      </c>
      <c r="X23" s="100"/>
    </row>
    <row r="24" spans="1:24" x14ac:dyDescent="0.2">
      <c r="A24" s="77">
        <v>6</v>
      </c>
      <c r="B24" s="62"/>
      <c r="C24" s="33"/>
      <c r="D24" s="96"/>
      <c r="E24" s="78" t="str">
        <f t="shared" si="2"/>
        <v>Eingabe prüfen</v>
      </c>
      <c r="F24" s="79">
        <f t="shared" si="3"/>
        <v>0</v>
      </c>
      <c r="G24" s="34">
        <v>30</v>
      </c>
      <c r="H24" s="3">
        <f t="shared" si="1"/>
        <v>0</v>
      </c>
      <c r="I24" s="80">
        <f t="shared" si="4"/>
        <v>0</v>
      </c>
      <c r="J24" s="15">
        <v>20</v>
      </c>
      <c r="K24" s="34">
        <f t="shared" si="13"/>
        <v>0</v>
      </c>
      <c r="L24" s="81">
        <f t="shared" si="5"/>
        <v>0</v>
      </c>
      <c r="M24" s="34">
        <v>15</v>
      </c>
      <c r="N24" s="51">
        <f t="shared" si="14"/>
        <v>0</v>
      </c>
      <c r="O24" s="50">
        <f t="shared" si="6"/>
        <v>0</v>
      </c>
      <c r="P24" s="63">
        <f t="shared" si="15"/>
        <v>0</v>
      </c>
      <c r="R24" s="100">
        <f t="shared" si="7"/>
        <v>0</v>
      </c>
      <c r="S24" s="100">
        <f t="shared" si="8"/>
        <v>0</v>
      </c>
      <c r="T24" s="100">
        <f t="shared" si="9"/>
        <v>0</v>
      </c>
      <c r="U24" s="100">
        <f t="shared" si="10"/>
        <v>0</v>
      </c>
      <c r="V24" s="100">
        <f t="shared" si="11"/>
        <v>0</v>
      </c>
      <c r="W24" s="100">
        <f t="shared" si="12"/>
        <v>0</v>
      </c>
      <c r="X24" s="100"/>
    </row>
    <row r="25" spans="1:24" x14ac:dyDescent="0.2">
      <c r="A25" s="77">
        <v>7</v>
      </c>
      <c r="B25" s="62"/>
      <c r="C25" s="33"/>
      <c r="D25" s="96"/>
      <c r="E25" s="78" t="str">
        <f t="shared" si="2"/>
        <v>Eingabe prüfen</v>
      </c>
      <c r="F25" s="79">
        <f t="shared" si="3"/>
        <v>0</v>
      </c>
      <c r="G25" s="34">
        <v>30</v>
      </c>
      <c r="H25" s="3">
        <f t="shared" si="1"/>
        <v>0</v>
      </c>
      <c r="I25" s="80">
        <f t="shared" si="4"/>
        <v>0</v>
      </c>
      <c r="J25" s="15">
        <v>20</v>
      </c>
      <c r="K25" s="34">
        <f t="shared" si="13"/>
        <v>0</v>
      </c>
      <c r="L25" s="81">
        <f t="shared" si="5"/>
        <v>0</v>
      </c>
      <c r="M25" s="34">
        <v>15</v>
      </c>
      <c r="N25" s="51">
        <f t="shared" si="14"/>
        <v>0</v>
      </c>
      <c r="O25" s="50">
        <f t="shared" si="6"/>
        <v>0</v>
      </c>
      <c r="P25" s="63">
        <f t="shared" si="15"/>
        <v>0</v>
      </c>
      <c r="R25" s="100">
        <f t="shared" si="7"/>
        <v>0</v>
      </c>
      <c r="S25" s="100">
        <f t="shared" si="8"/>
        <v>0</v>
      </c>
      <c r="T25" s="100">
        <f t="shared" si="9"/>
        <v>0</v>
      </c>
      <c r="U25" s="100">
        <f t="shared" si="10"/>
        <v>0</v>
      </c>
      <c r="V25" s="100">
        <f t="shared" si="11"/>
        <v>0</v>
      </c>
      <c r="W25" s="100">
        <f t="shared" si="12"/>
        <v>0</v>
      </c>
      <c r="X25" s="100"/>
    </row>
    <row r="26" spans="1:24" x14ac:dyDescent="0.2">
      <c r="A26" s="77">
        <v>8</v>
      </c>
      <c r="B26" s="62"/>
      <c r="C26" s="33"/>
      <c r="D26" s="96"/>
      <c r="E26" s="78" t="str">
        <f t="shared" si="2"/>
        <v>Eingabe prüfen</v>
      </c>
      <c r="F26" s="79">
        <f t="shared" si="3"/>
        <v>0</v>
      </c>
      <c r="G26" s="34">
        <v>30</v>
      </c>
      <c r="H26" s="3">
        <f t="shared" si="1"/>
        <v>0</v>
      </c>
      <c r="I26" s="80">
        <f t="shared" si="4"/>
        <v>0</v>
      </c>
      <c r="J26" s="15">
        <v>20</v>
      </c>
      <c r="K26" s="34">
        <f t="shared" si="13"/>
        <v>0</v>
      </c>
      <c r="L26" s="81">
        <f t="shared" si="5"/>
        <v>0</v>
      </c>
      <c r="M26" s="34">
        <v>15</v>
      </c>
      <c r="N26" s="51">
        <f t="shared" si="14"/>
        <v>0</v>
      </c>
      <c r="O26" s="50">
        <f t="shared" si="6"/>
        <v>0</v>
      </c>
      <c r="P26" s="63">
        <f t="shared" si="15"/>
        <v>0</v>
      </c>
      <c r="R26" s="100">
        <f t="shared" si="7"/>
        <v>0</v>
      </c>
      <c r="S26" s="100">
        <f t="shared" si="8"/>
        <v>0</v>
      </c>
      <c r="T26" s="100">
        <f t="shared" si="9"/>
        <v>0</v>
      </c>
      <c r="U26" s="100">
        <f t="shared" si="10"/>
        <v>0</v>
      </c>
      <c r="V26" s="100">
        <f t="shared" si="11"/>
        <v>0</v>
      </c>
      <c r="W26" s="100">
        <f t="shared" si="12"/>
        <v>0</v>
      </c>
      <c r="X26" s="100"/>
    </row>
    <row r="27" spans="1:24" x14ac:dyDescent="0.2">
      <c r="A27" s="77">
        <v>9</v>
      </c>
      <c r="B27" s="62"/>
      <c r="C27" s="33"/>
      <c r="D27" s="96"/>
      <c r="E27" s="78" t="str">
        <f t="shared" si="2"/>
        <v>Eingabe prüfen</v>
      </c>
      <c r="F27" s="79">
        <f t="shared" si="3"/>
        <v>0</v>
      </c>
      <c r="G27" s="34">
        <v>30</v>
      </c>
      <c r="H27" s="3">
        <f t="shared" si="1"/>
        <v>0</v>
      </c>
      <c r="I27" s="80">
        <f t="shared" si="4"/>
        <v>0</v>
      </c>
      <c r="J27" s="15">
        <v>20</v>
      </c>
      <c r="K27" s="34">
        <f t="shared" si="13"/>
        <v>0</v>
      </c>
      <c r="L27" s="81">
        <f t="shared" si="5"/>
        <v>0</v>
      </c>
      <c r="M27" s="34">
        <v>15</v>
      </c>
      <c r="N27" s="51">
        <f t="shared" si="14"/>
        <v>0</v>
      </c>
      <c r="O27" s="50">
        <f t="shared" si="6"/>
        <v>0</v>
      </c>
      <c r="P27" s="63">
        <f t="shared" si="15"/>
        <v>0</v>
      </c>
      <c r="R27" s="100">
        <f t="shared" si="7"/>
        <v>0</v>
      </c>
      <c r="S27" s="100">
        <f t="shared" si="8"/>
        <v>0</v>
      </c>
      <c r="T27" s="100">
        <f t="shared" si="9"/>
        <v>0</v>
      </c>
      <c r="U27" s="100">
        <f t="shared" si="10"/>
        <v>0</v>
      </c>
      <c r="V27" s="100">
        <f t="shared" si="11"/>
        <v>0</v>
      </c>
      <c r="W27" s="100">
        <f t="shared" si="12"/>
        <v>0</v>
      </c>
      <c r="X27" s="100"/>
    </row>
    <row r="28" spans="1:24" x14ac:dyDescent="0.2">
      <c r="A28" s="77">
        <v>10</v>
      </c>
      <c r="B28" s="62"/>
      <c r="C28" s="33"/>
      <c r="D28" s="96"/>
      <c r="E28" s="78" t="str">
        <f t="shared" si="2"/>
        <v>Eingabe prüfen</v>
      </c>
      <c r="F28" s="79">
        <f t="shared" si="3"/>
        <v>0</v>
      </c>
      <c r="G28" s="34">
        <v>30</v>
      </c>
      <c r="H28" s="3">
        <f t="shared" si="1"/>
        <v>0</v>
      </c>
      <c r="I28" s="80">
        <f t="shared" si="4"/>
        <v>0</v>
      </c>
      <c r="J28" s="15">
        <v>20</v>
      </c>
      <c r="K28" s="34">
        <f t="shared" si="13"/>
        <v>0</v>
      </c>
      <c r="L28" s="81">
        <f t="shared" si="5"/>
        <v>0</v>
      </c>
      <c r="M28" s="34">
        <v>15</v>
      </c>
      <c r="N28" s="51">
        <f t="shared" si="14"/>
        <v>0</v>
      </c>
      <c r="O28" s="50">
        <f t="shared" si="6"/>
        <v>0</v>
      </c>
      <c r="P28" s="63">
        <f t="shared" si="15"/>
        <v>0</v>
      </c>
      <c r="R28" s="100">
        <f t="shared" si="7"/>
        <v>0</v>
      </c>
      <c r="S28" s="100">
        <f t="shared" si="8"/>
        <v>0</v>
      </c>
      <c r="T28" s="100">
        <f t="shared" si="9"/>
        <v>0</v>
      </c>
      <c r="U28" s="100">
        <f t="shared" si="10"/>
        <v>0</v>
      </c>
      <c r="V28" s="100">
        <f t="shared" si="11"/>
        <v>0</v>
      </c>
      <c r="W28" s="100">
        <f t="shared" si="12"/>
        <v>0</v>
      </c>
      <c r="X28" s="100"/>
    </row>
    <row r="29" spans="1:24" x14ac:dyDescent="0.2">
      <c r="A29" s="77">
        <v>11</v>
      </c>
      <c r="B29" s="62"/>
      <c r="C29" s="33"/>
      <c r="D29" s="96"/>
      <c r="E29" s="78" t="str">
        <f t="shared" si="2"/>
        <v>Eingabe prüfen</v>
      </c>
      <c r="F29" s="79">
        <f t="shared" si="3"/>
        <v>0</v>
      </c>
      <c r="G29" s="34">
        <v>30</v>
      </c>
      <c r="H29" s="3">
        <f t="shared" si="1"/>
        <v>0</v>
      </c>
      <c r="I29" s="80">
        <f t="shared" si="4"/>
        <v>0</v>
      </c>
      <c r="J29" s="15">
        <v>20</v>
      </c>
      <c r="K29" s="34">
        <f t="shared" si="13"/>
        <v>0</v>
      </c>
      <c r="L29" s="81">
        <f t="shared" si="5"/>
        <v>0</v>
      </c>
      <c r="M29" s="34">
        <v>15</v>
      </c>
      <c r="N29" s="51">
        <f t="shared" si="14"/>
        <v>0</v>
      </c>
      <c r="O29" s="50">
        <f t="shared" si="6"/>
        <v>0</v>
      </c>
      <c r="P29" s="63">
        <f t="shared" si="15"/>
        <v>0</v>
      </c>
      <c r="R29" s="100">
        <f t="shared" si="7"/>
        <v>0</v>
      </c>
      <c r="S29" s="100">
        <f t="shared" si="8"/>
        <v>0</v>
      </c>
      <c r="T29" s="100">
        <f t="shared" si="9"/>
        <v>0</v>
      </c>
      <c r="U29" s="100">
        <f t="shared" si="10"/>
        <v>0</v>
      </c>
      <c r="V29" s="100">
        <f t="shared" si="11"/>
        <v>0</v>
      </c>
      <c r="W29" s="100">
        <f t="shared" si="12"/>
        <v>0</v>
      </c>
      <c r="X29" s="100"/>
    </row>
    <row r="30" spans="1:24" x14ac:dyDescent="0.2">
      <c r="A30" s="77">
        <v>12</v>
      </c>
      <c r="B30" s="64"/>
      <c r="C30" s="33"/>
      <c r="D30" s="97"/>
      <c r="E30" s="78" t="str">
        <f t="shared" si="2"/>
        <v>Eingabe prüfen</v>
      </c>
      <c r="F30" s="79">
        <f t="shared" si="3"/>
        <v>0</v>
      </c>
      <c r="G30" s="34">
        <v>30</v>
      </c>
      <c r="H30" s="3">
        <f t="shared" si="1"/>
        <v>0</v>
      </c>
      <c r="I30" s="80">
        <f t="shared" si="4"/>
        <v>0</v>
      </c>
      <c r="J30" s="15">
        <v>20</v>
      </c>
      <c r="K30" s="34">
        <f t="shared" si="13"/>
        <v>0</v>
      </c>
      <c r="L30" s="81">
        <f t="shared" si="5"/>
        <v>0</v>
      </c>
      <c r="M30" s="34">
        <v>15</v>
      </c>
      <c r="N30" s="51">
        <f t="shared" si="14"/>
        <v>0</v>
      </c>
      <c r="O30" s="50">
        <f t="shared" si="6"/>
        <v>0</v>
      </c>
      <c r="P30" s="63">
        <f t="shared" si="15"/>
        <v>0</v>
      </c>
      <c r="R30" s="100">
        <f t="shared" si="7"/>
        <v>0</v>
      </c>
      <c r="S30" s="100">
        <f t="shared" si="8"/>
        <v>0</v>
      </c>
      <c r="T30" s="100">
        <f t="shared" si="9"/>
        <v>0</v>
      </c>
      <c r="U30" s="100">
        <f t="shared" si="10"/>
        <v>0</v>
      </c>
      <c r="V30" s="100">
        <f t="shared" si="11"/>
        <v>0</v>
      </c>
      <c r="W30" s="100">
        <f t="shared" si="12"/>
        <v>0</v>
      </c>
      <c r="X30" s="100"/>
    </row>
    <row r="31" spans="1:24" x14ac:dyDescent="0.2">
      <c r="A31" s="77">
        <v>13</v>
      </c>
      <c r="B31" s="62"/>
      <c r="C31" s="33"/>
      <c r="D31" s="96"/>
      <c r="E31" s="78" t="str">
        <f t="shared" si="2"/>
        <v>Eingabe prüfen</v>
      </c>
      <c r="F31" s="79">
        <f t="shared" si="3"/>
        <v>0</v>
      </c>
      <c r="G31" s="34">
        <v>30</v>
      </c>
      <c r="H31" s="3">
        <f t="shared" si="1"/>
        <v>0</v>
      </c>
      <c r="I31" s="80">
        <f t="shared" si="4"/>
        <v>0</v>
      </c>
      <c r="J31" s="15">
        <v>20</v>
      </c>
      <c r="K31" s="34">
        <f t="shared" si="13"/>
        <v>0</v>
      </c>
      <c r="L31" s="81">
        <f t="shared" si="5"/>
        <v>0</v>
      </c>
      <c r="M31" s="34">
        <v>15</v>
      </c>
      <c r="N31" s="51">
        <f t="shared" si="14"/>
        <v>0</v>
      </c>
      <c r="O31" s="50">
        <f t="shared" si="6"/>
        <v>0</v>
      </c>
      <c r="P31" s="63">
        <f t="shared" si="15"/>
        <v>0</v>
      </c>
      <c r="R31" s="100">
        <f t="shared" si="7"/>
        <v>0</v>
      </c>
      <c r="S31" s="100">
        <f t="shared" si="8"/>
        <v>0</v>
      </c>
      <c r="T31" s="100">
        <f t="shared" si="9"/>
        <v>0</v>
      </c>
      <c r="U31" s="100">
        <f t="shared" si="10"/>
        <v>0</v>
      </c>
      <c r="V31" s="100">
        <f t="shared" si="11"/>
        <v>0</v>
      </c>
      <c r="W31" s="100">
        <f t="shared" si="12"/>
        <v>0</v>
      </c>
      <c r="X31" s="100"/>
    </row>
    <row r="32" spans="1:24" x14ac:dyDescent="0.2">
      <c r="A32" s="77">
        <v>14</v>
      </c>
      <c r="B32" s="62"/>
      <c r="C32" s="33"/>
      <c r="D32" s="96"/>
      <c r="E32" s="78" t="str">
        <f t="shared" si="2"/>
        <v>Eingabe prüfen</v>
      </c>
      <c r="F32" s="79">
        <f t="shared" si="3"/>
        <v>0</v>
      </c>
      <c r="G32" s="34">
        <v>30</v>
      </c>
      <c r="H32" s="3">
        <f t="shared" si="1"/>
        <v>0</v>
      </c>
      <c r="I32" s="80">
        <f t="shared" si="4"/>
        <v>0</v>
      </c>
      <c r="J32" s="15">
        <v>20</v>
      </c>
      <c r="K32" s="34">
        <f t="shared" si="13"/>
        <v>0</v>
      </c>
      <c r="L32" s="81">
        <f t="shared" si="5"/>
        <v>0</v>
      </c>
      <c r="M32" s="34">
        <v>15</v>
      </c>
      <c r="N32" s="51">
        <f t="shared" si="14"/>
        <v>0</v>
      </c>
      <c r="O32" s="50">
        <f t="shared" si="6"/>
        <v>0</v>
      </c>
      <c r="P32" s="63">
        <f t="shared" si="15"/>
        <v>0</v>
      </c>
      <c r="R32" s="100">
        <f t="shared" si="7"/>
        <v>0</v>
      </c>
      <c r="S32" s="100">
        <f t="shared" si="8"/>
        <v>0</v>
      </c>
      <c r="T32" s="100">
        <f t="shared" si="9"/>
        <v>0</v>
      </c>
      <c r="U32" s="100">
        <f t="shared" si="10"/>
        <v>0</v>
      </c>
      <c r="V32" s="100">
        <f t="shared" si="11"/>
        <v>0</v>
      </c>
      <c r="W32" s="100">
        <f t="shared" si="12"/>
        <v>0</v>
      </c>
      <c r="X32" s="100"/>
    </row>
    <row r="33" spans="1:24" x14ac:dyDescent="0.2">
      <c r="A33" s="77">
        <v>15</v>
      </c>
      <c r="B33" s="64"/>
      <c r="C33" s="33"/>
      <c r="D33" s="97"/>
      <c r="E33" s="78" t="str">
        <f t="shared" si="2"/>
        <v>Eingabe prüfen</v>
      </c>
      <c r="F33" s="79">
        <f t="shared" si="3"/>
        <v>0</v>
      </c>
      <c r="G33" s="34">
        <v>30</v>
      </c>
      <c r="H33" s="3">
        <f t="shared" si="1"/>
        <v>0</v>
      </c>
      <c r="I33" s="80">
        <f t="shared" si="4"/>
        <v>0</v>
      </c>
      <c r="J33" s="15">
        <v>20</v>
      </c>
      <c r="K33" s="34">
        <f t="shared" si="13"/>
        <v>0</v>
      </c>
      <c r="L33" s="81">
        <f t="shared" si="5"/>
        <v>0</v>
      </c>
      <c r="M33" s="34">
        <v>15</v>
      </c>
      <c r="N33" s="51">
        <f t="shared" si="14"/>
        <v>0</v>
      </c>
      <c r="O33" s="50">
        <f t="shared" si="6"/>
        <v>0</v>
      </c>
      <c r="P33" s="63">
        <f t="shared" si="15"/>
        <v>0</v>
      </c>
      <c r="R33" s="100">
        <f t="shared" si="7"/>
        <v>0</v>
      </c>
      <c r="S33" s="100">
        <f t="shared" si="8"/>
        <v>0</v>
      </c>
      <c r="T33" s="100">
        <f t="shared" si="9"/>
        <v>0</v>
      </c>
      <c r="U33" s="100">
        <f t="shared" si="10"/>
        <v>0</v>
      </c>
      <c r="V33" s="100">
        <f t="shared" si="11"/>
        <v>0</v>
      </c>
      <c r="W33" s="100">
        <f t="shared" si="12"/>
        <v>0</v>
      </c>
      <c r="X33" s="100"/>
    </row>
    <row r="34" spans="1:24" ht="13.5" thickBot="1" x14ac:dyDescent="0.25">
      <c r="A34" s="82">
        <v>16</v>
      </c>
      <c r="B34" s="65"/>
      <c r="C34" s="72"/>
      <c r="D34" s="95"/>
      <c r="E34" s="109" t="str">
        <f t="shared" si="2"/>
        <v>Eingabe prüfen</v>
      </c>
      <c r="F34" s="83">
        <f>IF(D34&gt;0,1,0)</f>
        <v>0</v>
      </c>
      <c r="G34" s="66">
        <v>30</v>
      </c>
      <c r="H34" s="67">
        <f>C34*G34*F34</f>
        <v>0</v>
      </c>
      <c r="I34" s="110">
        <f t="shared" si="4"/>
        <v>0</v>
      </c>
      <c r="J34" s="68">
        <v>20</v>
      </c>
      <c r="K34" s="66">
        <f>J34*I34*C34</f>
        <v>0</v>
      </c>
      <c r="L34" s="111">
        <f t="shared" si="5"/>
        <v>0</v>
      </c>
      <c r="M34" s="66">
        <v>15</v>
      </c>
      <c r="N34" s="69">
        <f>M34*L34*C34</f>
        <v>0</v>
      </c>
      <c r="O34" s="126">
        <f t="shared" si="6"/>
        <v>0</v>
      </c>
      <c r="P34" s="70">
        <f>O34+N34+K34+H34</f>
        <v>0</v>
      </c>
      <c r="R34" s="100">
        <f t="shared" si="7"/>
        <v>0</v>
      </c>
      <c r="S34" s="100">
        <f t="shared" si="8"/>
        <v>0</v>
      </c>
      <c r="T34" s="100">
        <f t="shared" si="9"/>
        <v>0</v>
      </c>
      <c r="U34" s="100">
        <f t="shared" si="10"/>
        <v>0</v>
      </c>
      <c r="V34" s="100">
        <f t="shared" si="11"/>
        <v>0</v>
      </c>
      <c r="W34" s="100">
        <f t="shared" si="12"/>
        <v>0</v>
      </c>
      <c r="X34" s="100"/>
    </row>
    <row r="35" spans="1:24" x14ac:dyDescent="0.2">
      <c r="B35" s="39"/>
      <c r="C35" s="40"/>
      <c r="D35" s="41"/>
      <c r="E35" s="41"/>
      <c r="F35" s="42"/>
      <c r="G35" s="36"/>
      <c r="H35" s="36"/>
      <c r="I35" s="5"/>
      <c r="J35" s="36"/>
      <c r="K35" s="36"/>
      <c r="L35" s="42"/>
      <c r="N35" s="37" t="s">
        <v>52</v>
      </c>
      <c r="O35" s="38"/>
      <c r="P35" s="37">
        <f>SUM(P19:P34)</f>
        <v>0</v>
      </c>
      <c r="R35" s="100"/>
      <c r="S35" s="100"/>
      <c r="T35" s="100"/>
      <c r="U35" s="100"/>
      <c r="V35" s="100"/>
      <c r="W35" s="100"/>
      <c r="X35" s="100"/>
    </row>
    <row r="36" spans="1:24" x14ac:dyDescent="0.2">
      <c r="B36" s="39"/>
      <c r="C36" s="40"/>
      <c r="D36" s="41"/>
      <c r="E36" s="41"/>
      <c r="F36" s="42"/>
      <c r="G36" s="36"/>
      <c r="H36" s="36"/>
      <c r="I36" s="5"/>
      <c r="J36" s="36"/>
      <c r="K36" s="36"/>
      <c r="L36" s="42"/>
      <c r="M36" s="36"/>
      <c r="N36" s="36"/>
      <c r="O36" s="5"/>
      <c r="P36" s="36"/>
      <c r="R36" s="100"/>
      <c r="S36" s="100"/>
      <c r="T36" s="100"/>
      <c r="U36" s="100"/>
      <c r="V36" s="100"/>
      <c r="W36" s="100"/>
      <c r="X36" s="100"/>
    </row>
    <row r="37" spans="1:24" x14ac:dyDescent="0.2">
      <c r="B37" s="39"/>
      <c r="C37" s="40"/>
      <c r="D37" s="41"/>
      <c r="E37" s="41"/>
      <c r="F37" s="42"/>
      <c r="G37" s="36"/>
      <c r="H37" s="36"/>
      <c r="I37" s="5"/>
      <c r="J37" s="36"/>
      <c r="K37" s="36"/>
      <c r="L37" s="42"/>
      <c r="M37" s="36"/>
      <c r="N37" s="36"/>
      <c r="O37" s="5"/>
      <c r="P37" s="36"/>
      <c r="R37" s="100"/>
      <c r="S37" s="100"/>
      <c r="T37" s="100"/>
      <c r="U37" s="100"/>
      <c r="V37" s="100"/>
      <c r="W37" s="100"/>
      <c r="X37" s="100"/>
    </row>
    <row r="38" spans="1:24" x14ac:dyDescent="0.2">
      <c r="B38" s="39"/>
      <c r="C38" s="40"/>
      <c r="D38" s="41"/>
      <c r="E38" s="41"/>
      <c r="F38" s="42"/>
      <c r="G38" s="36"/>
      <c r="H38" s="36"/>
      <c r="I38" s="5"/>
      <c r="J38" s="36"/>
      <c r="K38" s="36"/>
      <c r="L38" s="42"/>
      <c r="M38" s="36"/>
      <c r="N38" s="36"/>
      <c r="O38" s="5"/>
      <c r="P38" s="36"/>
      <c r="R38" s="100"/>
      <c r="S38" s="100"/>
      <c r="T38" s="100"/>
      <c r="U38" s="100"/>
      <c r="V38" s="100"/>
      <c r="W38" s="100"/>
      <c r="X38" s="100"/>
    </row>
    <row r="39" spans="1:24" x14ac:dyDescent="0.2">
      <c r="B39" s="39"/>
      <c r="C39" s="40"/>
      <c r="D39" s="41"/>
      <c r="E39" s="41"/>
      <c r="F39" s="42"/>
      <c r="G39" s="36"/>
      <c r="H39" s="36"/>
      <c r="I39" s="5"/>
      <c r="J39" s="36"/>
      <c r="K39" s="36"/>
      <c r="L39" s="42"/>
      <c r="M39" s="36"/>
      <c r="N39" s="36"/>
      <c r="O39" s="5"/>
      <c r="P39" s="36"/>
      <c r="R39" s="100"/>
      <c r="S39" s="100"/>
      <c r="T39" s="100"/>
      <c r="U39" s="100"/>
      <c r="V39" s="100"/>
      <c r="W39" s="100"/>
      <c r="X39" s="100"/>
    </row>
    <row r="40" spans="1:24" x14ac:dyDescent="0.2">
      <c r="B40" s="39"/>
      <c r="C40" s="40"/>
      <c r="D40" s="41"/>
      <c r="E40" s="41"/>
      <c r="F40" s="42"/>
      <c r="G40" s="36"/>
      <c r="H40" s="36"/>
      <c r="I40" s="5"/>
      <c r="J40" s="36"/>
      <c r="K40" s="36"/>
      <c r="L40" s="42"/>
      <c r="M40" s="36"/>
      <c r="N40" s="36"/>
      <c r="O40" s="5"/>
      <c r="P40" s="36"/>
      <c r="R40" s="100"/>
      <c r="S40" s="100"/>
      <c r="T40" s="100"/>
      <c r="U40" s="100"/>
      <c r="V40" s="100"/>
      <c r="W40" s="100"/>
      <c r="X40" s="100"/>
    </row>
    <row r="41" spans="1:24" x14ac:dyDescent="0.2">
      <c r="B41" s="39"/>
      <c r="C41" s="40"/>
      <c r="D41" s="41"/>
      <c r="E41" s="41"/>
      <c r="F41" s="42"/>
      <c r="G41" s="36"/>
      <c r="H41" s="36"/>
      <c r="I41" s="5"/>
      <c r="J41" s="36"/>
      <c r="K41" s="36"/>
      <c r="L41" s="42"/>
      <c r="M41" s="36"/>
      <c r="N41" s="36"/>
      <c r="O41" s="5"/>
      <c r="P41" s="36"/>
      <c r="R41" s="100"/>
      <c r="S41" s="100"/>
      <c r="T41" s="100"/>
      <c r="U41" s="100"/>
      <c r="V41" s="100"/>
      <c r="W41" s="100"/>
      <c r="X41" s="100"/>
    </row>
    <row r="42" spans="1:24" x14ac:dyDescent="0.2">
      <c r="B42" s="43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13"/>
      <c r="P42" s="5"/>
      <c r="R42" s="100"/>
      <c r="S42" s="100"/>
      <c r="T42" s="100"/>
      <c r="U42" s="100"/>
      <c r="V42" s="100"/>
      <c r="W42" s="100"/>
      <c r="X42" s="100"/>
    </row>
    <row r="43" spans="1:24" ht="13.5" thickBot="1" x14ac:dyDescent="0.25">
      <c r="B43" s="85"/>
      <c r="C43" s="13"/>
      <c r="D43" s="101">
        <f>SUM(D46:D76)</f>
        <v>0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35"/>
      <c r="P43" s="13"/>
      <c r="R43" s="100"/>
      <c r="S43" s="100"/>
      <c r="T43" s="100"/>
      <c r="U43" s="100"/>
      <c r="V43" s="100"/>
      <c r="W43" s="100"/>
      <c r="X43" s="100"/>
    </row>
    <row r="44" spans="1:24" x14ac:dyDescent="0.2">
      <c r="A44" s="46" t="s">
        <v>57</v>
      </c>
      <c r="B44" s="52" t="s">
        <v>38</v>
      </c>
      <c r="C44" s="53" t="s">
        <v>39</v>
      </c>
      <c r="D44" s="71" t="s">
        <v>40</v>
      </c>
      <c r="E44" s="53" t="s">
        <v>55</v>
      </c>
      <c r="F44" s="57" t="s">
        <v>41</v>
      </c>
      <c r="G44" s="55"/>
      <c r="H44" s="56"/>
      <c r="I44" s="55" t="s">
        <v>42</v>
      </c>
      <c r="J44" s="55"/>
      <c r="K44" s="55"/>
      <c r="L44" s="57" t="s">
        <v>43</v>
      </c>
      <c r="M44" s="55"/>
      <c r="N44" s="56"/>
      <c r="O44" s="58" t="s">
        <v>44</v>
      </c>
      <c r="P44" s="59" t="s">
        <v>45</v>
      </c>
      <c r="R44" s="100"/>
      <c r="S44" s="100"/>
      <c r="T44" s="100"/>
      <c r="U44" s="100"/>
      <c r="V44" s="100"/>
      <c r="W44" s="100"/>
      <c r="X44" s="100"/>
    </row>
    <row r="45" spans="1:24" x14ac:dyDescent="0.2">
      <c r="A45" s="47" t="s">
        <v>56</v>
      </c>
      <c r="B45" s="60" t="s">
        <v>46</v>
      </c>
      <c r="C45" s="28" t="s">
        <v>47</v>
      </c>
      <c r="D45" s="29" t="s">
        <v>48</v>
      </c>
      <c r="E45" s="28"/>
      <c r="F45" s="30" t="s">
        <v>48</v>
      </c>
      <c r="G45" s="32" t="s">
        <v>49</v>
      </c>
      <c r="H45" s="31" t="s">
        <v>50</v>
      </c>
      <c r="I45" s="32" t="s">
        <v>48</v>
      </c>
      <c r="J45" s="45" t="s">
        <v>49</v>
      </c>
      <c r="K45" s="32" t="s">
        <v>50</v>
      </c>
      <c r="L45" s="30" t="s">
        <v>48</v>
      </c>
      <c r="M45" s="32" t="s">
        <v>49</v>
      </c>
      <c r="N45" s="31" t="s">
        <v>50</v>
      </c>
      <c r="O45" s="32"/>
      <c r="P45" s="61" t="s">
        <v>51</v>
      </c>
      <c r="R45" s="100"/>
      <c r="S45" s="100"/>
      <c r="T45" s="100"/>
      <c r="U45" s="100"/>
      <c r="V45" s="100"/>
      <c r="W45" s="100"/>
      <c r="X45" s="100"/>
    </row>
    <row r="46" spans="1:24" x14ac:dyDescent="0.2">
      <c r="A46" s="77">
        <v>17</v>
      </c>
      <c r="B46" s="62"/>
      <c r="C46" s="33"/>
      <c r="D46" s="93"/>
      <c r="E46" s="86" t="str">
        <f>IF(AND(D46&lt;31,C46=5),"HT2",IF(AND(D46&lt;46,C46=5),"HT3",IF(AND(D46&lt;1000,C46=5),"HT4",IF(AND(D46&lt;31,C46=8),"GT2",IF(AND(D46&lt;46,C46=8),"GT3",IF(AND(D46&lt;1000,C46=8),"GT4","Eingabe prüfen"))))))</f>
        <v>Eingabe prüfen</v>
      </c>
      <c r="F46" s="87">
        <f>IF(D46&gt;0,1,0)</f>
        <v>0</v>
      </c>
      <c r="G46" s="34">
        <v>30</v>
      </c>
      <c r="H46" s="3">
        <f>G46*F46*C46</f>
        <v>0</v>
      </c>
      <c r="I46" s="80">
        <f>IF(AND(D46&lt;31,C46=5),0,IF(AND(D46&lt;46,C46=5),1,IF(AND(D46&lt;1000,C46=5),1,IF(AND(D46&lt;31,C46=8),0,IF(AND(D46&lt;46,C46=8),1,IF(AND(D46&lt;1000,C46=8),1,0))))))</f>
        <v>0</v>
      </c>
      <c r="J46" s="15">
        <v>20</v>
      </c>
      <c r="K46" s="34">
        <f>J46*I46*C46</f>
        <v>0</v>
      </c>
      <c r="L46" s="81">
        <f>IF(AND(D46&lt;31,C46=5),1,IF(AND(D46&lt;46,C46=5),1,IF(AND(D46&lt;1000,C46=5),2,IF(AND(D46&lt;31,C46=8),1,IF(AND(D46&lt;46,C46=8),1,IF(AND(D46&lt;1000,C46=8),2,0))))))</f>
        <v>0</v>
      </c>
      <c r="M46" s="34">
        <v>15</v>
      </c>
      <c r="N46" s="3">
        <f>M46*L46*C46</f>
        <v>0</v>
      </c>
      <c r="O46" s="35">
        <f>IF(AND(D46&lt;31,C46=5),120,IF(AND(D46&lt;46,C46=5),150,IF(AND(D46&lt;1000,C46=5),180,IF(AND(D46&lt;31,C46=8),200,IF(AND(D46&lt;46,C46=8),250,IF(AND(D46&lt;1000,C46=8),300,0))))))</f>
        <v>0</v>
      </c>
      <c r="P46" s="63">
        <f>H46+K46+N46+O46</f>
        <v>0</v>
      </c>
      <c r="R46" s="100">
        <f t="shared" si="7"/>
        <v>0</v>
      </c>
      <c r="S46" s="100">
        <f t="shared" si="8"/>
        <v>0</v>
      </c>
      <c r="T46" s="100">
        <f t="shared" si="9"/>
        <v>0</v>
      </c>
      <c r="U46" s="100">
        <f t="shared" si="10"/>
        <v>0</v>
      </c>
      <c r="V46" s="100">
        <f t="shared" si="11"/>
        <v>0</v>
      </c>
      <c r="W46" s="100">
        <f t="shared" si="12"/>
        <v>0</v>
      </c>
      <c r="X46" s="100"/>
    </row>
    <row r="47" spans="1:24" x14ac:dyDescent="0.2">
      <c r="A47" s="77">
        <v>18</v>
      </c>
      <c r="B47" s="62"/>
      <c r="C47" s="33"/>
      <c r="D47" s="93"/>
      <c r="E47" s="86" t="str">
        <f t="shared" ref="E47:E76" si="16">IF(AND(D47&lt;31,C47=5),"HT2",IF(AND(D47&lt;46,C47=5),"HT3",IF(AND(D47&lt;1000,C47=5),"HT4",IF(AND(D47&lt;31,C47=8),"GT2",IF(AND(D47&lt;46,C47=8),"GT3",IF(AND(D47&lt;1000,C47=8),"GT4","Eingabe prüfen"))))))</f>
        <v>Eingabe prüfen</v>
      </c>
      <c r="F47" s="87">
        <f t="shared" ref="F47:F75" si="17">IF(D47&gt;0,1,0)</f>
        <v>0</v>
      </c>
      <c r="G47" s="34">
        <v>30</v>
      </c>
      <c r="H47" s="3">
        <f t="shared" ref="H47:H76" si="18">G47*F47*C47</f>
        <v>0</v>
      </c>
      <c r="I47" s="80">
        <f t="shared" ref="I47:I76" si="19">IF(AND(D47&lt;31,C47=5),0,IF(AND(D47&lt;46,C47=5),1,IF(AND(D47&lt;1000,C47=5),1,IF(AND(D47&lt;31,C47=8),0,IF(AND(D47&lt;46,C47=8),1,IF(AND(D47&lt;1000,C47=8),1,0))))))</f>
        <v>0</v>
      </c>
      <c r="J47" s="15">
        <v>20</v>
      </c>
      <c r="K47" s="34">
        <f t="shared" ref="K47:K76" si="20">J47*I47*C47</f>
        <v>0</v>
      </c>
      <c r="L47" s="81">
        <f t="shared" ref="L47:L76" si="21">IF(AND(D47&lt;31,C47=5),1,IF(AND(D47&lt;46,C47=5),1,IF(AND(D47&lt;1000,C47=5),2,IF(AND(D47&lt;31,C47=8),1,IF(AND(D47&lt;46,C47=8),1,IF(AND(D47&lt;1000,C47=8),2,0))))))</f>
        <v>0</v>
      </c>
      <c r="M47" s="34">
        <v>15</v>
      </c>
      <c r="N47" s="3">
        <f t="shared" ref="N47:N76" si="22">M47*L47*C47</f>
        <v>0</v>
      </c>
      <c r="O47" s="35">
        <f t="shared" ref="O47:O76" si="23">IF(AND(D47&lt;31,C47=5),120,IF(AND(D47&lt;46,C47=5),150,IF(AND(D47&lt;1000,C47=5),180,IF(AND(D47&lt;31,C47=8),200,IF(AND(D47&lt;46,C47=8),250,IF(AND(D47&lt;1000,C47=8),300,0))))))</f>
        <v>0</v>
      </c>
      <c r="P47" s="63">
        <f t="shared" ref="P47:P76" si="24">H47+K47+N47+O47</f>
        <v>0</v>
      </c>
      <c r="R47" s="100">
        <f t="shared" si="7"/>
        <v>0</v>
      </c>
      <c r="S47" s="100">
        <f t="shared" si="8"/>
        <v>0</v>
      </c>
      <c r="T47" s="100">
        <f t="shared" si="9"/>
        <v>0</v>
      </c>
      <c r="U47" s="100">
        <f t="shared" si="10"/>
        <v>0</v>
      </c>
      <c r="V47" s="100">
        <f t="shared" si="11"/>
        <v>0</v>
      </c>
      <c r="W47" s="100">
        <f t="shared" si="12"/>
        <v>0</v>
      </c>
      <c r="X47" s="100"/>
    </row>
    <row r="48" spans="1:24" x14ac:dyDescent="0.2">
      <c r="A48" s="77">
        <v>19</v>
      </c>
      <c r="B48" s="62"/>
      <c r="C48" s="33"/>
      <c r="D48" s="93"/>
      <c r="E48" s="86" t="str">
        <f t="shared" si="16"/>
        <v>Eingabe prüfen</v>
      </c>
      <c r="F48" s="87">
        <f t="shared" si="17"/>
        <v>0</v>
      </c>
      <c r="G48" s="34">
        <v>30</v>
      </c>
      <c r="H48" s="3">
        <f t="shared" si="18"/>
        <v>0</v>
      </c>
      <c r="I48" s="80">
        <f t="shared" si="19"/>
        <v>0</v>
      </c>
      <c r="J48" s="15">
        <v>20</v>
      </c>
      <c r="K48" s="34">
        <f t="shared" si="20"/>
        <v>0</v>
      </c>
      <c r="L48" s="81">
        <f t="shared" si="21"/>
        <v>0</v>
      </c>
      <c r="M48" s="34">
        <v>15</v>
      </c>
      <c r="N48" s="3">
        <f t="shared" si="22"/>
        <v>0</v>
      </c>
      <c r="O48" s="35">
        <f t="shared" si="23"/>
        <v>0</v>
      </c>
      <c r="P48" s="63">
        <f t="shared" si="24"/>
        <v>0</v>
      </c>
      <c r="R48" s="100">
        <f t="shared" si="7"/>
        <v>0</v>
      </c>
      <c r="S48" s="100">
        <f t="shared" si="8"/>
        <v>0</v>
      </c>
      <c r="T48" s="100">
        <f t="shared" si="9"/>
        <v>0</v>
      </c>
      <c r="U48" s="100">
        <f t="shared" si="10"/>
        <v>0</v>
      </c>
      <c r="V48" s="100">
        <f t="shared" si="11"/>
        <v>0</v>
      </c>
      <c r="W48" s="100">
        <f t="shared" si="12"/>
        <v>0</v>
      </c>
      <c r="X48" s="100"/>
    </row>
    <row r="49" spans="1:24" x14ac:dyDescent="0.2">
      <c r="A49" s="77">
        <v>20</v>
      </c>
      <c r="B49" s="62"/>
      <c r="C49" s="33"/>
      <c r="D49" s="93"/>
      <c r="E49" s="86" t="str">
        <f t="shared" si="16"/>
        <v>Eingabe prüfen</v>
      </c>
      <c r="F49" s="87">
        <f t="shared" si="17"/>
        <v>0</v>
      </c>
      <c r="G49" s="34">
        <v>30</v>
      </c>
      <c r="H49" s="3">
        <f t="shared" si="18"/>
        <v>0</v>
      </c>
      <c r="I49" s="80">
        <f t="shared" si="19"/>
        <v>0</v>
      </c>
      <c r="J49" s="15">
        <v>20</v>
      </c>
      <c r="K49" s="34">
        <f t="shared" si="20"/>
        <v>0</v>
      </c>
      <c r="L49" s="81">
        <f t="shared" si="21"/>
        <v>0</v>
      </c>
      <c r="M49" s="34">
        <v>15</v>
      </c>
      <c r="N49" s="3">
        <f t="shared" si="22"/>
        <v>0</v>
      </c>
      <c r="O49" s="35">
        <f t="shared" si="23"/>
        <v>0</v>
      </c>
      <c r="P49" s="63">
        <f t="shared" si="24"/>
        <v>0</v>
      </c>
      <c r="R49" s="100">
        <f t="shared" si="7"/>
        <v>0</v>
      </c>
      <c r="S49" s="100">
        <f t="shared" si="8"/>
        <v>0</v>
      </c>
      <c r="T49" s="100">
        <f t="shared" si="9"/>
        <v>0</v>
      </c>
      <c r="U49" s="100">
        <f t="shared" si="10"/>
        <v>0</v>
      </c>
      <c r="V49" s="100">
        <f t="shared" si="11"/>
        <v>0</v>
      </c>
      <c r="W49" s="100">
        <f t="shared" si="12"/>
        <v>0</v>
      </c>
      <c r="X49" s="100"/>
    </row>
    <row r="50" spans="1:24" x14ac:dyDescent="0.2">
      <c r="A50" s="77">
        <v>21</v>
      </c>
      <c r="B50" s="62"/>
      <c r="C50" s="33"/>
      <c r="D50" s="93"/>
      <c r="E50" s="86" t="str">
        <f t="shared" si="16"/>
        <v>Eingabe prüfen</v>
      </c>
      <c r="F50" s="87">
        <f t="shared" si="17"/>
        <v>0</v>
      </c>
      <c r="G50" s="34">
        <v>30</v>
      </c>
      <c r="H50" s="3">
        <f t="shared" si="18"/>
        <v>0</v>
      </c>
      <c r="I50" s="80">
        <f t="shared" si="19"/>
        <v>0</v>
      </c>
      <c r="J50" s="15">
        <v>20</v>
      </c>
      <c r="K50" s="34">
        <f t="shared" si="20"/>
        <v>0</v>
      </c>
      <c r="L50" s="81">
        <f t="shared" si="21"/>
        <v>0</v>
      </c>
      <c r="M50" s="34">
        <v>15</v>
      </c>
      <c r="N50" s="3">
        <f t="shared" si="22"/>
        <v>0</v>
      </c>
      <c r="O50" s="35">
        <f t="shared" si="23"/>
        <v>0</v>
      </c>
      <c r="P50" s="63">
        <f t="shared" si="24"/>
        <v>0</v>
      </c>
      <c r="R50" s="100">
        <f t="shared" si="7"/>
        <v>0</v>
      </c>
      <c r="S50" s="100">
        <f t="shared" si="8"/>
        <v>0</v>
      </c>
      <c r="T50" s="100">
        <f t="shared" si="9"/>
        <v>0</v>
      </c>
      <c r="U50" s="100">
        <f t="shared" si="10"/>
        <v>0</v>
      </c>
      <c r="V50" s="100">
        <f t="shared" si="11"/>
        <v>0</v>
      </c>
      <c r="W50" s="100">
        <f t="shared" si="12"/>
        <v>0</v>
      </c>
      <c r="X50" s="100"/>
    </row>
    <row r="51" spans="1:24" x14ac:dyDescent="0.2">
      <c r="A51" s="77">
        <v>22</v>
      </c>
      <c r="B51" s="62"/>
      <c r="C51" s="33"/>
      <c r="D51" s="93"/>
      <c r="E51" s="86" t="str">
        <f t="shared" si="16"/>
        <v>Eingabe prüfen</v>
      </c>
      <c r="F51" s="87">
        <f t="shared" si="17"/>
        <v>0</v>
      </c>
      <c r="G51" s="34">
        <v>30</v>
      </c>
      <c r="H51" s="3">
        <f t="shared" si="18"/>
        <v>0</v>
      </c>
      <c r="I51" s="80">
        <f t="shared" si="19"/>
        <v>0</v>
      </c>
      <c r="J51" s="15">
        <v>20</v>
      </c>
      <c r="K51" s="34">
        <f t="shared" si="20"/>
        <v>0</v>
      </c>
      <c r="L51" s="81">
        <f t="shared" si="21"/>
        <v>0</v>
      </c>
      <c r="M51" s="34">
        <v>15</v>
      </c>
      <c r="N51" s="3">
        <f t="shared" si="22"/>
        <v>0</v>
      </c>
      <c r="O51" s="35">
        <f t="shared" si="23"/>
        <v>0</v>
      </c>
      <c r="P51" s="63">
        <f t="shared" si="24"/>
        <v>0</v>
      </c>
      <c r="R51" s="100">
        <f t="shared" si="7"/>
        <v>0</v>
      </c>
      <c r="S51" s="100">
        <f t="shared" si="8"/>
        <v>0</v>
      </c>
      <c r="T51" s="100">
        <f t="shared" si="9"/>
        <v>0</v>
      </c>
      <c r="U51" s="100">
        <f t="shared" si="10"/>
        <v>0</v>
      </c>
      <c r="V51" s="100">
        <f t="shared" si="11"/>
        <v>0</v>
      </c>
      <c r="W51" s="100">
        <f t="shared" si="12"/>
        <v>0</v>
      </c>
      <c r="X51" s="100"/>
    </row>
    <row r="52" spans="1:24" x14ac:dyDescent="0.2">
      <c r="A52" s="77">
        <v>23</v>
      </c>
      <c r="B52" s="62"/>
      <c r="C52" s="33"/>
      <c r="D52" s="93"/>
      <c r="E52" s="86" t="str">
        <f t="shared" si="16"/>
        <v>Eingabe prüfen</v>
      </c>
      <c r="F52" s="87">
        <f t="shared" si="17"/>
        <v>0</v>
      </c>
      <c r="G52" s="34">
        <v>30</v>
      </c>
      <c r="H52" s="3">
        <f t="shared" si="18"/>
        <v>0</v>
      </c>
      <c r="I52" s="80">
        <f t="shared" si="19"/>
        <v>0</v>
      </c>
      <c r="J52" s="15">
        <v>20</v>
      </c>
      <c r="K52" s="34">
        <f t="shared" si="20"/>
        <v>0</v>
      </c>
      <c r="L52" s="81">
        <f t="shared" si="21"/>
        <v>0</v>
      </c>
      <c r="M52" s="34">
        <v>15</v>
      </c>
      <c r="N52" s="3">
        <f t="shared" si="22"/>
        <v>0</v>
      </c>
      <c r="O52" s="35">
        <f t="shared" si="23"/>
        <v>0</v>
      </c>
      <c r="P52" s="63">
        <f t="shared" si="24"/>
        <v>0</v>
      </c>
      <c r="R52" s="100">
        <f t="shared" si="7"/>
        <v>0</v>
      </c>
      <c r="S52" s="100">
        <f t="shared" si="8"/>
        <v>0</v>
      </c>
      <c r="T52" s="100">
        <f t="shared" si="9"/>
        <v>0</v>
      </c>
      <c r="U52" s="100">
        <f t="shared" si="10"/>
        <v>0</v>
      </c>
      <c r="V52" s="100">
        <f t="shared" si="11"/>
        <v>0</v>
      </c>
      <c r="W52" s="100">
        <f t="shared" si="12"/>
        <v>0</v>
      </c>
      <c r="X52" s="100"/>
    </row>
    <row r="53" spans="1:24" x14ac:dyDescent="0.2">
      <c r="A53" s="77">
        <v>24</v>
      </c>
      <c r="B53" s="62"/>
      <c r="C53" s="33"/>
      <c r="D53" s="93"/>
      <c r="E53" s="86" t="str">
        <f t="shared" si="16"/>
        <v>Eingabe prüfen</v>
      </c>
      <c r="F53" s="87">
        <f t="shared" si="17"/>
        <v>0</v>
      </c>
      <c r="G53" s="34">
        <v>30</v>
      </c>
      <c r="H53" s="3">
        <f t="shared" si="18"/>
        <v>0</v>
      </c>
      <c r="I53" s="80">
        <f t="shared" si="19"/>
        <v>0</v>
      </c>
      <c r="J53" s="15">
        <v>20</v>
      </c>
      <c r="K53" s="34">
        <f t="shared" si="20"/>
        <v>0</v>
      </c>
      <c r="L53" s="81">
        <f t="shared" si="21"/>
        <v>0</v>
      </c>
      <c r="M53" s="34">
        <v>15</v>
      </c>
      <c r="N53" s="3">
        <f t="shared" si="22"/>
        <v>0</v>
      </c>
      <c r="O53" s="35">
        <f t="shared" si="23"/>
        <v>0</v>
      </c>
      <c r="P53" s="63">
        <f t="shared" si="24"/>
        <v>0</v>
      </c>
      <c r="R53" s="100">
        <f t="shared" si="7"/>
        <v>0</v>
      </c>
      <c r="S53" s="100">
        <f t="shared" si="8"/>
        <v>0</v>
      </c>
      <c r="T53" s="100">
        <f t="shared" si="9"/>
        <v>0</v>
      </c>
      <c r="U53" s="100">
        <f t="shared" si="10"/>
        <v>0</v>
      </c>
      <c r="V53" s="100">
        <f t="shared" si="11"/>
        <v>0</v>
      </c>
      <c r="W53" s="100">
        <f t="shared" si="12"/>
        <v>0</v>
      </c>
      <c r="X53" s="100"/>
    </row>
    <row r="54" spans="1:24" x14ac:dyDescent="0.2">
      <c r="A54" s="77">
        <v>25</v>
      </c>
      <c r="B54" s="62"/>
      <c r="C54" s="33"/>
      <c r="D54" s="93"/>
      <c r="E54" s="86" t="str">
        <f t="shared" si="16"/>
        <v>Eingabe prüfen</v>
      </c>
      <c r="F54" s="87">
        <f t="shared" si="17"/>
        <v>0</v>
      </c>
      <c r="G54" s="34">
        <v>30</v>
      </c>
      <c r="H54" s="3">
        <f t="shared" si="18"/>
        <v>0</v>
      </c>
      <c r="I54" s="80">
        <f t="shared" si="19"/>
        <v>0</v>
      </c>
      <c r="J54" s="15">
        <v>20</v>
      </c>
      <c r="K54" s="34">
        <f t="shared" si="20"/>
        <v>0</v>
      </c>
      <c r="L54" s="81">
        <f t="shared" si="21"/>
        <v>0</v>
      </c>
      <c r="M54" s="34">
        <v>15</v>
      </c>
      <c r="N54" s="3">
        <f t="shared" si="22"/>
        <v>0</v>
      </c>
      <c r="O54" s="35">
        <f t="shared" si="23"/>
        <v>0</v>
      </c>
      <c r="P54" s="63">
        <f t="shared" si="24"/>
        <v>0</v>
      </c>
      <c r="R54" s="100">
        <f t="shared" si="7"/>
        <v>0</v>
      </c>
      <c r="S54" s="100">
        <f t="shared" si="8"/>
        <v>0</v>
      </c>
      <c r="T54" s="100">
        <f t="shared" si="9"/>
        <v>0</v>
      </c>
      <c r="U54" s="100">
        <f t="shared" si="10"/>
        <v>0</v>
      </c>
      <c r="V54" s="100">
        <f t="shared" si="11"/>
        <v>0</v>
      </c>
      <c r="W54" s="100">
        <f t="shared" si="12"/>
        <v>0</v>
      </c>
      <c r="X54" s="100"/>
    </row>
    <row r="55" spans="1:24" x14ac:dyDescent="0.2">
      <c r="A55" s="77">
        <v>26</v>
      </c>
      <c r="B55" s="62"/>
      <c r="C55" s="33"/>
      <c r="D55" s="93"/>
      <c r="E55" s="86" t="str">
        <f t="shared" si="16"/>
        <v>Eingabe prüfen</v>
      </c>
      <c r="F55" s="87">
        <f t="shared" si="17"/>
        <v>0</v>
      </c>
      <c r="G55" s="34">
        <v>30</v>
      </c>
      <c r="H55" s="3">
        <f t="shared" si="18"/>
        <v>0</v>
      </c>
      <c r="I55" s="80">
        <f t="shared" si="19"/>
        <v>0</v>
      </c>
      <c r="J55" s="15">
        <v>20</v>
      </c>
      <c r="K55" s="34">
        <f t="shared" si="20"/>
        <v>0</v>
      </c>
      <c r="L55" s="81">
        <f t="shared" si="21"/>
        <v>0</v>
      </c>
      <c r="M55" s="34">
        <v>15</v>
      </c>
      <c r="N55" s="3">
        <f t="shared" si="22"/>
        <v>0</v>
      </c>
      <c r="O55" s="35">
        <f t="shared" si="23"/>
        <v>0</v>
      </c>
      <c r="P55" s="63">
        <f t="shared" si="24"/>
        <v>0</v>
      </c>
      <c r="R55" s="100">
        <f t="shared" si="7"/>
        <v>0</v>
      </c>
      <c r="S55" s="100">
        <f t="shared" si="8"/>
        <v>0</v>
      </c>
      <c r="T55" s="100">
        <f t="shared" si="9"/>
        <v>0</v>
      </c>
      <c r="U55" s="100">
        <f t="shared" si="10"/>
        <v>0</v>
      </c>
      <c r="V55" s="100">
        <f t="shared" si="11"/>
        <v>0</v>
      </c>
      <c r="W55" s="100">
        <f t="shared" si="12"/>
        <v>0</v>
      </c>
      <c r="X55" s="100"/>
    </row>
    <row r="56" spans="1:24" x14ac:dyDescent="0.2">
      <c r="A56" s="77">
        <v>27</v>
      </c>
      <c r="B56" s="62"/>
      <c r="C56" s="33"/>
      <c r="D56" s="93"/>
      <c r="E56" s="86" t="str">
        <f t="shared" si="16"/>
        <v>Eingabe prüfen</v>
      </c>
      <c r="F56" s="87">
        <f t="shared" si="17"/>
        <v>0</v>
      </c>
      <c r="G56" s="34">
        <v>30</v>
      </c>
      <c r="H56" s="3">
        <f t="shared" si="18"/>
        <v>0</v>
      </c>
      <c r="I56" s="80">
        <f t="shared" si="19"/>
        <v>0</v>
      </c>
      <c r="J56" s="15">
        <v>20</v>
      </c>
      <c r="K56" s="34">
        <f t="shared" si="20"/>
        <v>0</v>
      </c>
      <c r="L56" s="81">
        <f t="shared" si="21"/>
        <v>0</v>
      </c>
      <c r="M56" s="34">
        <v>15</v>
      </c>
      <c r="N56" s="3">
        <f t="shared" si="22"/>
        <v>0</v>
      </c>
      <c r="O56" s="35">
        <f t="shared" si="23"/>
        <v>0</v>
      </c>
      <c r="P56" s="63">
        <f t="shared" si="24"/>
        <v>0</v>
      </c>
      <c r="R56" s="100">
        <f t="shared" si="7"/>
        <v>0</v>
      </c>
      <c r="S56" s="100">
        <f t="shared" si="8"/>
        <v>0</v>
      </c>
      <c r="T56" s="100">
        <f t="shared" si="9"/>
        <v>0</v>
      </c>
      <c r="U56" s="100">
        <f t="shared" si="10"/>
        <v>0</v>
      </c>
      <c r="V56" s="100">
        <f t="shared" si="11"/>
        <v>0</v>
      </c>
      <c r="W56" s="100">
        <f t="shared" si="12"/>
        <v>0</v>
      </c>
      <c r="X56" s="100"/>
    </row>
    <row r="57" spans="1:24" x14ac:dyDescent="0.2">
      <c r="A57" s="77">
        <v>28</v>
      </c>
      <c r="B57" s="62"/>
      <c r="C57" s="33"/>
      <c r="D57" s="93"/>
      <c r="E57" s="86" t="str">
        <f t="shared" si="16"/>
        <v>Eingabe prüfen</v>
      </c>
      <c r="F57" s="87">
        <f t="shared" si="17"/>
        <v>0</v>
      </c>
      <c r="G57" s="34">
        <v>30</v>
      </c>
      <c r="H57" s="3">
        <f t="shared" si="18"/>
        <v>0</v>
      </c>
      <c r="I57" s="80">
        <f t="shared" si="19"/>
        <v>0</v>
      </c>
      <c r="J57" s="15">
        <v>20</v>
      </c>
      <c r="K57" s="34">
        <f t="shared" si="20"/>
        <v>0</v>
      </c>
      <c r="L57" s="81">
        <f t="shared" si="21"/>
        <v>0</v>
      </c>
      <c r="M57" s="34">
        <v>15</v>
      </c>
      <c r="N57" s="3">
        <f t="shared" si="22"/>
        <v>0</v>
      </c>
      <c r="O57" s="35">
        <f t="shared" si="23"/>
        <v>0</v>
      </c>
      <c r="P57" s="63">
        <f t="shared" si="24"/>
        <v>0</v>
      </c>
      <c r="R57" s="100">
        <f t="shared" si="7"/>
        <v>0</v>
      </c>
      <c r="S57" s="100">
        <f t="shared" si="8"/>
        <v>0</v>
      </c>
      <c r="T57" s="100">
        <f t="shared" si="9"/>
        <v>0</v>
      </c>
      <c r="U57" s="100">
        <f t="shared" si="10"/>
        <v>0</v>
      </c>
      <c r="V57" s="100">
        <f t="shared" si="11"/>
        <v>0</v>
      </c>
      <c r="W57" s="100">
        <f t="shared" si="12"/>
        <v>0</v>
      </c>
      <c r="X57" s="100"/>
    </row>
    <row r="58" spans="1:24" x14ac:dyDescent="0.2">
      <c r="A58" s="77">
        <v>29</v>
      </c>
      <c r="B58" s="62"/>
      <c r="C58" s="33"/>
      <c r="D58" s="93"/>
      <c r="E58" s="86" t="str">
        <f t="shared" si="16"/>
        <v>Eingabe prüfen</v>
      </c>
      <c r="F58" s="87">
        <f t="shared" si="17"/>
        <v>0</v>
      </c>
      <c r="G58" s="34">
        <v>30</v>
      </c>
      <c r="H58" s="3">
        <f t="shared" si="18"/>
        <v>0</v>
      </c>
      <c r="I58" s="80">
        <f t="shared" si="19"/>
        <v>0</v>
      </c>
      <c r="J58" s="15">
        <v>20</v>
      </c>
      <c r="K58" s="34">
        <f t="shared" si="20"/>
        <v>0</v>
      </c>
      <c r="L58" s="81">
        <f t="shared" si="21"/>
        <v>0</v>
      </c>
      <c r="M58" s="34">
        <v>15</v>
      </c>
      <c r="N58" s="3">
        <f t="shared" si="22"/>
        <v>0</v>
      </c>
      <c r="O58" s="35">
        <f t="shared" si="23"/>
        <v>0</v>
      </c>
      <c r="P58" s="63">
        <f t="shared" si="24"/>
        <v>0</v>
      </c>
      <c r="R58" s="100">
        <f t="shared" si="7"/>
        <v>0</v>
      </c>
      <c r="S58" s="100">
        <f t="shared" si="8"/>
        <v>0</v>
      </c>
      <c r="T58" s="100">
        <f t="shared" si="9"/>
        <v>0</v>
      </c>
      <c r="U58" s="100">
        <f t="shared" si="10"/>
        <v>0</v>
      </c>
      <c r="V58" s="100">
        <f t="shared" si="11"/>
        <v>0</v>
      </c>
      <c r="W58" s="100">
        <f t="shared" si="12"/>
        <v>0</v>
      </c>
      <c r="X58" s="100"/>
    </row>
    <row r="59" spans="1:24" x14ac:dyDescent="0.2">
      <c r="A59" s="77">
        <v>30</v>
      </c>
      <c r="B59" s="62"/>
      <c r="C59" s="33"/>
      <c r="D59" s="93"/>
      <c r="E59" s="86" t="str">
        <f t="shared" si="16"/>
        <v>Eingabe prüfen</v>
      </c>
      <c r="F59" s="87">
        <f t="shared" si="17"/>
        <v>0</v>
      </c>
      <c r="G59" s="34">
        <v>30</v>
      </c>
      <c r="H59" s="3">
        <f t="shared" si="18"/>
        <v>0</v>
      </c>
      <c r="I59" s="80">
        <f t="shared" si="19"/>
        <v>0</v>
      </c>
      <c r="J59" s="15">
        <v>20</v>
      </c>
      <c r="K59" s="34">
        <f t="shared" si="20"/>
        <v>0</v>
      </c>
      <c r="L59" s="81">
        <f t="shared" si="21"/>
        <v>0</v>
      </c>
      <c r="M59" s="34">
        <v>15</v>
      </c>
      <c r="N59" s="3">
        <f t="shared" si="22"/>
        <v>0</v>
      </c>
      <c r="O59" s="35">
        <f t="shared" si="23"/>
        <v>0</v>
      </c>
      <c r="P59" s="63">
        <f t="shared" si="24"/>
        <v>0</v>
      </c>
      <c r="R59" s="100">
        <f t="shared" si="7"/>
        <v>0</v>
      </c>
      <c r="S59" s="100">
        <f t="shared" si="8"/>
        <v>0</v>
      </c>
      <c r="T59" s="100">
        <f t="shared" si="9"/>
        <v>0</v>
      </c>
      <c r="U59" s="100">
        <f t="shared" si="10"/>
        <v>0</v>
      </c>
      <c r="V59" s="100">
        <f t="shared" si="11"/>
        <v>0</v>
      </c>
      <c r="W59" s="100">
        <f t="shared" si="12"/>
        <v>0</v>
      </c>
      <c r="X59" s="100"/>
    </row>
    <row r="60" spans="1:24" x14ac:dyDescent="0.2">
      <c r="A60" s="77">
        <v>31</v>
      </c>
      <c r="B60" s="62"/>
      <c r="C60" s="33"/>
      <c r="D60" s="93"/>
      <c r="E60" s="86" t="str">
        <f t="shared" si="16"/>
        <v>Eingabe prüfen</v>
      </c>
      <c r="F60" s="87">
        <f t="shared" si="17"/>
        <v>0</v>
      </c>
      <c r="G60" s="34">
        <v>30</v>
      </c>
      <c r="H60" s="3">
        <f t="shared" si="18"/>
        <v>0</v>
      </c>
      <c r="I60" s="80">
        <f t="shared" si="19"/>
        <v>0</v>
      </c>
      <c r="J60" s="15">
        <v>20</v>
      </c>
      <c r="K60" s="34">
        <f t="shared" si="20"/>
        <v>0</v>
      </c>
      <c r="L60" s="81">
        <f t="shared" si="21"/>
        <v>0</v>
      </c>
      <c r="M60" s="34">
        <v>15</v>
      </c>
      <c r="N60" s="3">
        <f t="shared" si="22"/>
        <v>0</v>
      </c>
      <c r="O60" s="35">
        <f t="shared" si="23"/>
        <v>0</v>
      </c>
      <c r="P60" s="63">
        <f t="shared" si="24"/>
        <v>0</v>
      </c>
      <c r="R60" s="100">
        <f t="shared" si="7"/>
        <v>0</v>
      </c>
      <c r="S60" s="100">
        <f t="shared" si="8"/>
        <v>0</v>
      </c>
      <c r="T60" s="100">
        <f t="shared" si="9"/>
        <v>0</v>
      </c>
      <c r="U60" s="100">
        <f t="shared" si="10"/>
        <v>0</v>
      </c>
      <c r="V60" s="100">
        <f t="shared" si="11"/>
        <v>0</v>
      </c>
      <c r="W60" s="100">
        <f t="shared" si="12"/>
        <v>0</v>
      </c>
      <c r="X60" s="100"/>
    </row>
    <row r="61" spans="1:24" x14ac:dyDescent="0.2">
      <c r="A61" s="77">
        <v>32</v>
      </c>
      <c r="B61" s="62"/>
      <c r="C61" s="33"/>
      <c r="D61" s="93"/>
      <c r="E61" s="86" t="str">
        <f t="shared" si="16"/>
        <v>Eingabe prüfen</v>
      </c>
      <c r="F61" s="87">
        <f t="shared" si="17"/>
        <v>0</v>
      </c>
      <c r="G61" s="34">
        <v>30</v>
      </c>
      <c r="H61" s="3">
        <f t="shared" si="18"/>
        <v>0</v>
      </c>
      <c r="I61" s="80">
        <f t="shared" si="19"/>
        <v>0</v>
      </c>
      <c r="J61" s="15">
        <v>20</v>
      </c>
      <c r="K61" s="34">
        <f t="shared" si="20"/>
        <v>0</v>
      </c>
      <c r="L61" s="81">
        <f t="shared" si="21"/>
        <v>0</v>
      </c>
      <c r="M61" s="34">
        <v>15</v>
      </c>
      <c r="N61" s="3">
        <f t="shared" si="22"/>
        <v>0</v>
      </c>
      <c r="O61" s="35">
        <f t="shared" si="23"/>
        <v>0</v>
      </c>
      <c r="P61" s="63">
        <f t="shared" si="24"/>
        <v>0</v>
      </c>
      <c r="R61" s="100">
        <f t="shared" si="7"/>
        <v>0</v>
      </c>
      <c r="S61" s="100">
        <f t="shared" si="8"/>
        <v>0</v>
      </c>
      <c r="T61" s="100">
        <f t="shared" si="9"/>
        <v>0</v>
      </c>
      <c r="U61" s="100">
        <f t="shared" si="10"/>
        <v>0</v>
      </c>
      <c r="V61" s="100">
        <f t="shared" si="11"/>
        <v>0</v>
      </c>
      <c r="W61" s="100">
        <f t="shared" si="12"/>
        <v>0</v>
      </c>
      <c r="X61" s="100"/>
    </row>
    <row r="62" spans="1:24" x14ac:dyDescent="0.2">
      <c r="A62" s="77">
        <v>33</v>
      </c>
      <c r="B62" s="62"/>
      <c r="C62" s="33"/>
      <c r="D62" s="93"/>
      <c r="E62" s="86" t="str">
        <f t="shared" si="16"/>
        <v>Eingabe prüfen</v>
      </c>
      <c r="F62" s="87">
        <f t="shared" si="17"/>
        <v>0</v>
      </c>
      <c r="G62" s="34">
        <v>30</v>
      </c>
      <c r="H62" s="3">
        <f t="shared" si="18"/>
        <v>0</v>
      </c>
      <c r="I62" s="80">
        <f t="shared" si="19"/>
        <v>0</v>
      </c>
      <c r="J62" s="15">
        <v>20</v>
      </c>
      <c r="K62" s="34">
        <f t="shared" si="20"/>
        <v>0</v>
      </c>
      <c r="L62" s="81">
        <f t="shared" si="21"/>
        <v>0</v>
      </c>
      <c r="M62" s="34">
        <v>15</v>
      </c>
      <c r="N62" s="3">
        <f t="shared" si="22"/>
        <v>0</v>
      </c>
      <c r="O62" s="35">
        <f t="shared" si="23"/>
        <v>0</v>
      </c>
      <c r="P62" s="63">
        <f t="shared" si="24"/>
        <v>0</v>
      </c>
      <c r="R62" s="100">
        <f t="shared" si="7"/>
        <v>0</v>
      </c>
      <c r="S62" s="100">
        <f t="shared" si="8"/>
        <v>0</v>
      </c>
      <c r="T62" s="100">
        <f t="shared" si="9"/>
        <v>0</v>
      </c>
      <c r="U62" s="100">
        <f t="shared" si="10"/>
        <v>0</v>
      </c>
      <c r="V62" s="100">
        <f t="shared" si="11"/>
        <v>0</v>
      </c>
      <c r="W62" s="100">
        <f t="shared" si="12"/>
        <v>0</v>
      </c>
      <c r="X62" s="100"/>
    </row>
    <row r="63" spans="1:24" x14ac:dyDescent="0.2">
      <c r="A63" s="77">
        <v>34</v>
      </c>
      <c r="B63" s="62"/>
      <c r="C63" s="33"/>
      <c r="D63" s="93"/>
      <c r="E63" s="86" t="str">
        <f t="shared" si="16"/>
        <v>Eingabe prüfen</v>
      </c>
      <c r="F63" s="87">
        <f t="shared" si="17"/>
        <v>0</v>
      </c>
      <c r="G63" s="34">
        <v>30</v>
      </c>
      <c r="H63" s="3">
        <f t="shared" si="18"/>
        <v>0</v>
      </c>
      <c r="I63" s="80">
        <f t="shared" si="19"/>
        <v>0</v>
      </c>
      <c r="J63" s="15">
        <v>20</v>
      </c>
      <c r="K63" s="34">
        <f t="shared" si="20"/>
        <v>0</v>
      </c>
      <c r="L63" s="81">
        <f t="shared" si="21"/>
        <v>0</v>
      </c>
      <c r="M63" s="34">
        <v>15</v>
      </c>
      <c r="N63" s="3">
        <f t="shared" si="22"/>
        <v>0</v>
      </c>
      <c r="O63" s="35">
        <f t="shared" si="23"/>
        <v>0</v>
      </c>
      <c r="P63" s="63">
        <f t="shared" si="24"/>
        <v>0</v>
      </c>
      <c r="R63" s="100">
        <f t="shared" si="7"/>
        <v>0</v>
      </c>
      <c r="S63" s="100">
        <f t="shared" si="8"/>
        <v>0</v>
      </c>
      <c r="T63" s="100">
        <f t="shared" si="9"/>
        <v>0</v>
      </c>
      <c r="U63" s="100">
        <f t="shared" si="10"/>
        <v>0</v>
      </c>
      <c r="V63" s="100">
        <f t="shared" si="11"/>
        <v>0</v>
      </c>
      <c r="W63" s="100">
        <f t="shared" si="12"/>
        <v>0</v>
      </c>
      <c r="X63" s="100"/>
    </row>
    <row r="64" spans="1:24" x14ac:dyDescent="0.2">
      <c r="A64" s="77">
        <v>35</v>
      </c>
      <c r="B64" s="62"/>
      <c r="C64" s="33"/>
      <c r="D64" s="93"/>
      <c r="E64" s="86" t="str">
        <f t="shared" si="16"/>
        <v>Eingabe prüfen</v>
      </c>
      <c r="F64" s="87">
        <f t="shared" si="17"/>
        <v>0</v>
      </c>
      <c r="G64" s="34">
        <v>30</v>
      </c>
      <c r="H64" s="3">
        <f t="shared" si="18"/>
        <v>0</v>
      </c>
      <c r="I64" s="80">
        <f t="shared" si="19"/>
        <v>0</v>
      </c>
      <c r="J64" s="15">
        <v>20</v>
      </c>
      <c r="K64" s="34">
        <f t="shared" si="20"/>
        <v>0</v>
      </c>
      <c r="L64" s="81">
        <f t="shared" si="21"/>
        <v>0</v>
      </c>
      <c r="M64" s="34">
        <v>15</v>
      </c>
      <c r="N64" s="3">
        <f t="shared" si="22"/>
        <v>0</v>
      </c>
      <c r="O64" s="35">
        <f t="shared" si="23"/>
        <v>0</v>
      </c>
      <c r="P64" s="63">
        <f t="shared" si="24"/>
        <v>0</v>
      </c>
      <c r="R64" s="100">
        <f t="shared" si="7"/>
        <v>0</v>
      </c>
      <c r="S64" s="100">
        <f t="shared" si="8"/>
        <v>0</v>
      </c>
      <c r="T64" s="100">
        <f t="shared" si="9"/>
        <v>0</v>
      </c>
      <c r="U64" s="100">
        <f t="shared" si="10"/>
        <v>0</v>
      </c>
      <c r="V64" s="100">
        <f t="shared" si="11"/>
        <v>0</v>
      </c>
      <c r="W64" s="100">
        <f t="shared" si="12"/>
        <v>0</v>
      </c>
      <c r="X64" s="100"/>
    </row>
    <row r="65" spans="1:24" x14ac:dyDescent="0.2">
      <c r="A65" s="77">
        <v>36</v>
      </c>
      <c r="B65" s="62"/>
      <c r="C65" s="33"/>
      <c r="D65" s="93"/>
      <c r="E65" s="86" t="str">
        <f t="shared" si="16"/>
        <v>Eingabe prüfen</v>
      </c>
      <c r="F65" s="87">
        <f t="shared" si="17"/>
        <v>0</v>
      </c>
      <c r="G65" s="34">
        <v>30</v>
      </c>
      <c r="H65" s="3">
        <f t="shared" si="18"/>
        <v>0</v>
      </c>
      <c r="I65" s="80">
        <f t="shared" si="19"/>
        <v>0</v>
      </c>
      <c r="J65" s="15">
        <v>20</v>
      </c>
      <c r="K65" s="34">
        <f t="shared" si="20"/>
        <v>0</v>
      </c>
      <c r="L65" s="81">
        <f t="shared" si="21"/>
        <v>0</v>
      </c>
      <c r="M65" s="34">
        <v>15</v>
      </c>
      <c r="N65" s="3">
        <f t="shared" si="22"/>
        <v>0</v>
      </c>
      <c r="O65" s="35">
        <f t="shared" si="23"/>
        <v>0</v>
      </c>
      <c r="P65" s="63">
        <f t="shared" si="24"/>
        <v>0</v>
      </c>
      <c r="R65" s="100">
        <f t="shared" si="7"/>
        <v>0</v>
      </c>
      <c r="S65" s="100">
        <f t="shared" si="8"/>
        <v>0</v>
      </c>
      <c r="T65" s="100">
        <f t="shared" si="9"/>
        <v>0</v>
      </c>
      <c r="U65" s="100">
        <f t="shared" si="10"/>
        <v>0</v>
      </c>
      <c r="V65" s="100">
        <f t="shared" si="11"/>
        <v>0</v>
      </c>
      <c r="W65" s="100">
        <f t="shared" si="12"/>
        <v>0</v>
      </c>
      <c r="X65" s="100"/>
    </row>
    <row r="66" spans="1:24" x14ac:dyDescent="0.2">
      <c r="A66" s="77">
        <v>37</v>
      </c>
      <c r="B66" s="62"/>
      <c r="C66" s="33"/>
      <c r="D66" s="93"/>
      <c r="E66" s="86" t="str">
        <f t="shared" si="16"/>
        <v>Eingabe prüfen</v>
      </c>
      <c r="F66" s="87">
        <f t="shared" si="17"/>
        <v>0</v>
      </c>
      <c r="G66" s="34">
        <v>30</v>
      </c>
      <c r="H66" s="3">
        <f t="shared" si="18"/>
        <v>0</v>
      </c>
      <c r="I66" s="80">
        <f t="shared" si="19"/>
        <v>0</v>
      </c>
      <c r="J66" s="15">
        <v>20</v>
      </c>
      <c r="K66" s="34">
        <f t="shared" si="20"/>
        <v>0</v>
      </c>
      <c r="L66" s="81">
        <f t="shared" si="21"/>
        <v>0</v>
      </c>
      <c r="M66" s="34">
        <v>15</v>
      </c>
      <c r="N66" s="3">
        <f t="shared" si="22"/>
        <v>0</v>
      </c>
      <c r="O66" s="35">
        <f t="shared" si="23"/>
        <v>0</v>
      </c>
      <c r="P66" s="63">
        <f t="shared" si="24"/>
        <v>0</v>
      </c>
      <c r="R66" s="100">
        <f t="shared" si="7"/>
        <v>0</v>
      </c>
      <c r="S66" s="100">
        <f t="shared" si="8"/>
        <v>0</v>
      </c>
      <c r="T66" s="100">
        <f t="shared" si="9"/>
        <v>0</v>
      </c>
      <c r="U66" s="100">
        <f t="shared" si="10"/>
        <v>0</v>
      </c>
      <c r="V66" s="100">
        <f t="shared" si="11"/>
        <v>0</v>
      </c>
      <c r="W66" s="100">
        <f t="shared" si="12"/>
        <v>0</v>
      </c>
      <c r="X66" s="100"/>
    </row>
    <row r="67" spans="1:24" x14ac:dyDescent="0.2">
      <c r="A67" s="77">
        <v>38</v>
      </c>
      <c r="B67" s="62"/>
      <c r="C67" s="33"/>
      <c r="D67" s="93"/>
      <c r="E67" s="86" t="str">
        <f t="shared" si="16"/>
        <v>Eingabe prüfen</v>
      </c>
      <c r="F67" s="87">
        <f t="shared" si="17"/>
        <v>0</v>
      </c>
      <c r="G67" s="34">
        <v>30</v>
      </c>
      <c r="H67" s="3">
        <f t="shared" si="18"/>
        <v>0</v>
      </c>
      <c r="I67" s="80">
        <f t="shared" si="19"/>
        <v>0</v>
      </c>
      <c r="J67" s="15">
        <v>20</v>
      </c>
      <c r="K67" s="34">
        <f t="shared" si="20"/>
        <v>0</v>
      </c>
      <c r="L67" s="81">
        <f t="shared" si="21"/>
        <v>0</v>
      </c>
      <c r="M67" s="34">
        <v>15</v>
      </c>
      <c r="N67" s="3">
        <f t="shared" si="22"/>
        <v>0</v>
      </c>
      <c r="O67" s="35">
        <f t="shared" si="23"/>
        <v>0</v>
      </c>
      <c r="P67" s="63">
        <f t="shared" si="24"/>
        <v>0</v>
      </c>
      <c r="R67" s="100">
        <f t="shared" si="7"/>
        <v>0</v>
      </c>
      <c r="S67" s="100">
        <f t="shared" si="8"/>
        <v>0</v>
      </c>
      <c r="T67" s="100">
        <f t="shared" si="9"/>
        <v>0</v>
      </c>
      <c r="U67" s="100">
        <f t="shared" si="10"/>
        <v>0</v>
      </c>
      <c r="V67" s="100">
        <f t="shared" si="11"/>
        <v>0</v>
      </c>
      <c r="W67" s="100">
        <f t="shared" si="12"/>
        <v>0</v>
      </c>
      <c r="X67" s="100"/>
    </row>
    <row r="68" spans="1:24" x14ac:dyDescent="0.2">
      <c r="A68" s="77">
        <v>39</v>
      </c>
      <c r="B68" s="62"/>
      <c r="C68" s="33"/>
      <c r="D68" s="93"/>
      <c r="E68" s="86" t="str">
        <f t="shared" si="16"/>
        <v>Eingabe prüfen</v>
      </c>
      <c r="F68" s="87">
        <f t="shared" si="17"/>
        <v>0</v>
      </c>
      <c r="G68" s="34">
        <v>30</v>
      </c>
      <c r="H68" s="3">
        <f t="shared" si="18"/>
        <v>0</v>
      </c>
      <c r="I68" s="80">
        <f t="shared" si="19"/>
        <v>0</v>
      </c>
      <c r="J68" s="15">
        <v>20</v>
      </c>
      <c r="K68" s="34">
        <f t="shared" si="20"/>
        <v>0</v>
      </c>
      <c r="L68" s="81">
        <f t="shared" si="21"/>
        <v>0</v>
      </c>
      <c r="M68" s="34">
        <v>15</v>
      </c>
      <c r="N68" s="3">
        <f t="shared" si="22"/>
        <v>0</v>
      </c>
      <c r="O68" s="35">
        <f t="shared" si="23"/>
        <v>0</v>
      </c>
      <c r="P68" s="63">
        <f t="shared" si="24"/>
        <v>0</v>
      </c>
      <c r="R68" s="100">
        <f t="shared" si="7"/>
        <v>0</v>
      </c>
      <c r="S68" s="100">
        <f t="shared" si="8"/>
        <v>0</v>
      </c>
      <c r="T68" s="100">
        <f t="shared" si="9"/>
        <v>0</v>
      </c>
      <c r="U68" s="100">
        <f t="shared" si="10"/>
        <v>0</v>
      </c>
      <c r="V68" s="100">
        <f t="shared" si="11"/>
        <v>0</v>
      </c>
      <c r="W68" s="100">
        <f t="shared" si="12"/>
        <v>0</v>
      </c>
      <c r="X68" s="100"/>
    </row>
    <row r="69" spans="1:24" x14ac:dyDescent="0.2">
      <c r="A69" s="77">
        <v>40</v>
      </c>
      <c r="B69" s="62"/>
      <c r="C69" s="33"/>
      <c r="D69" s="93"/>
      <c r="E69" s="86" t="str">
        <f t="shared" si="16"/>
        <v>Eingabe prüfen</v>
      </c>
      <c r="F69" s="87">
        <f t="shared" si="17"/>
        <v>0</v>
      </c>
      <c r="G69" s="34">
        <v>30</v>
      </c>
      <c r="H69" s="3">
        <f t="shared" si="18"/>
        <v>0</v>
      </c>
      <c r="I69" s="80">
        <f t="shared" si="19"/>
        <v>0</v>
      </c>
      <c r="J69" s="15">
        <v>20</v>
      </c>
      <c r="K69" s="34">
        <f t="shared" si="20"/>
        <v>0</v>
      </c>
      <c r="L69" s="81">
        <f t="shared" si="21"/>
        <v>0</v>
      </c>
      <c r="M69" s="34">
        <v>15</v>
      </c>
      <c r="N69" s="3">
        <f t="shared" si="22"/>
        <v>0</v>
      </c>
      <c r="O69" s="35">
        <f t="shared" si="23"/>
        <v>0</v>
      </c>
      <c r="P69" s="63">
        <f t="shared" si="24"/>
        <v>0</v>
      </c>
      <c r="R69" s="100">
        <f t="shared" si="7"/>
        <v>0</v>
      </c>
      <c r="S69" s="100">
        <f t="shared" si="8"/>
        <v>0</v>
      </c>
      <c r="T69" s="100">
        <f t="shared" si="9"/>
        <v>0</v>
      </c>
      <c r="U69" s="100">
        <f t="shared" si="10"/>
        <v>0</v>
      </c>
      <c r="V69" s="100">
        <f t="shared" si="11"/>
        <v>0</v>
      </c>
      <c r="W69" s="100">
        <f t="shared" si="12"/>
        <v>0</v>
      </c>
      <c r="X69" s="100"/>
    </row>
    <row r="70" spans="1:24" x14ac:dyDescent="0.2">
      <c r="A70" s="77">
        <v>41</v>
      </c>
      <c r="B70" s="62"/>
      <c r="C70" s="33"/>
      <c r="D70" s="93"/>
      <c r="E70" s="86" t="str">
        <f t="shared" si="16"/>
        <v>Eingabe prüfen</v>
      </c>
      <c r="F70" s="87">
        <f t="shared" si="17"/>
        <v>0</v>
      </c>
      <c r="G70" s="34">
        <v>30</v>
      </c>
      <c r="H70" s="3">
        <f t="shared" si="18"/>
        <v>0</v>
      </c>
      <c r="I70" s="80">
        <f t="shared" si="19"/>
        <v>0</v>
      </c>
      <c r="J70" s="15">
        <v>20</v>
      </c>
      <c r="K70" s="34">
        <f t="shared" si="20"/>
        <v>0</v>
      </c>
      <c r="L70" s="81">
        <f t="shared" si="21"/>
        <v>0</v>
      </c>
      <c r="M70" s="34">
        <v>15</v>
      </c>
      <c r="N70" s="3">
        <f t="shared" si="22"/>
        <v>0</v>
      </c>
      <c r="O70" s="35">
        <f t="shared" si="23"/>
        <v>0</v>
      </c>
      <c r="P70" s="63">
        <f t="shared" si="24"/>
        <v>0</v>
      </c>
      <c r="R70" s="100">
        <f t="shared" si="7"/>
        <v>0</v>
      </c>
      <c r="S70" s="100">
        <f t="shared" si="8"/>
        <v>0</v>
      </c>
      <c r="T70" s="100">
        <f t="shared" si="9"/>
        <v>0</v>
      </c>
      <c r="U70" s="100">
        <f t="shared" si="10"/>
        <v>0</v>
      </c>
      <c r="V70" s="100">
        <f t="shared" si="11"/>
        <v>0</v>
      </c>
      <c r="W70" s="100">
        <f t="shared" si="12"/>
        <v>0</v>
      </c>
      <c r="X70" s="100"/>
    </row>
    <row r="71" spans="1:24" x14ac:dyDescent="0.2">
      <c r="A71" s="77">
        <v>42</v>
      </c>
      <c r="B71" s="62"/>
      <c r="C71" s="33"/>
      <c r="D71" s="93"/>
      <c r="E71" s="86" t="str">
        <f t="shared" si="16"/>
        <v>Eingabe prüfen</v>
      </c>
      <c r="F71" s="87">
        <f t="shared" si="17"/>
        <v>0</v>
      </c>
      <c r="G71" s="34">
        <v>30</v>
      </c>
      <c r="H71" s="3">
        <f t="shared" si="18"/>
        <v>0</v>
      </c>
      <c r="I71" s="80">
        <f t="shared" si="19"/>
        <v>0</v>
      </c>
      <c r="J71" s="15">
        <v>20</v>
      </c>
      <c r="K71" s="34">
        <f t="shared" si="20"/>
        <v>0</v>
      </c>
      <c r="L71" s="81">
        <f t="shared" si="21"/>
        <v>0</v>
      </c>
      <c r="M71" s="34">
        <v>15</v>
      </c>
      <c r="N71" s="3">
        <f t="shared" si="22"/>
        <v>0</v>
      </c>
      <c r="O71" s="35">
        <f t="shared" si="23"/>
        <v>0</v>
      </c>
      <c r="P71" s="63">
        <f t="shared" si="24"/>
        <v>0</v>
      </c>
      <c r="R71" s="100">
        <f t="shared" si="7"/>
        <v>0</v>
      </c>
      <c r="S71" s="100">
        <f t="shared" si="8"/>
        <v>0</v>
      </c>
      <c r="T71" s="100">
        <f t="shared" si="9"/>
        <v>0</v>
      </c>
      <c r="U71" s="100">
        <f t="shared" si="10"/>
        <v>0</v>
      </c>
      <c r="V71" s="100">
        <f t="shared" si="11"/>
        <v>0</v>
      </c>
      <c r="W71" s="100">
        <f t="shared" si="12"/>
        <v>0</v>
      </c>
      <c r="X71" s="100"/>
    </row>
    <row r="72" spans="1:24" x14ac:dyDescent="0.2">
      <c r="A72" s="77">
        <v>43</v>
      </c>
      <c r="B72" s="62"/>
      <c r="C72" s="33"/>
      <c r="D72" s="93"/>
      <c r="E72" s="86" t="str">
        <f t="shared" si="16"/>
        <v>Eingabe prüfen</v>
      </c>
      <c r="F72" s="87">
        <f t="shared" si="17"/>
        <v>0</v>
      </c>
      <c r="G72" s="34">
        <v>30</v>
      </c>
      <c r="H72" s="3">
        <f t="shared" si="18"/>
        <v>0</v>
      </c>
      <c r="I72" s="80">
        <f t="shared" si="19"/>
        <v>0</v>
      </c>
      <c r="J72" s="15">
        <v>20</v>
      </c>
      <c r="K72" s="34">
        <f t="shared" si="20"/>
        <v>0</v>
      </c>
      <c r="L72" s="81">
        <f t="shared" si="21"/>
        <v>0</v>
      </c>
      <c r="M72" s="34">
        <v>15</v>
      </c>
      <c r="N72" s="3">
        <f t="shared" si="22"/>
        <v>0</v>
      </c>
      <c r="O72" s="35">
        <f t="shared" si="23"/>
        <v>0</v>
      </c>
      <c r="P72" s="63">
        <f t="shared" si="24"/>
        <v>0</v>
      </c>
      <c r="R72" s="100">
        <f t="shared" si="7"/>
        <v>0</v>
      </c>
      <c r="S72" s="100">
        <f t="shared" si="8"/>
        <v>0</v>
      </c>
      <c r="T72" s="100">
        <f t="shared" si="9"/>
        <v>0</v>
      </c>
      <c r="U72" s="100">
        <f t="shared" si="10"/>
        <v>0</v>
      </c>
      <c r="V72" s="100">
        <f t="shared" si="11"/>
        <v>0</v>
      </c>
      <c r="W72" s="100">
        <f t="shared" si="12"/>
        <v>0</v>
      </c>
      <c r="X72" s="100"/>
    </row>
    <row r="73" spans="1:24" x14ac:dyDescent="0.2">
      <c r="A73" s="77">
        <v>44</v>
      </c>
      <c r="B73" s="62"/>
      <c r="C73" s="33"/>
      <c r="D73" s="93"/>
      <c r="E73" s="86" t="str">
        <f t="shared" si="16"/>
        <v>Eingabe prüfen</v>
      </c>
      <c r="F73" s="87">
        <f t="shared" si="17"/>
        <v>0</v>
      </c>
      <c r="G73" s="34">
        <v>30</v>
      </c>
      <c r="H73" s="3">
        <f t="shared" si="18"/>
        <v>0</v>
      </c>
      <c r="I73" s="80">
        <f t="shared" si="19"/>
        <v>0</v>
      </c>
      <c r="J73" s="15">
        <v>20</v>
      </c>
      <c r="K73" s="34">
        <f t="shared" si="20"/>
        <v>0</v>
      </c>
      <c r="L73" s="81">
        <f t="shared" si="21"/>
        <v>0</v>
      </c>
      <c r="M73" s="34">
        <v>15</v>
      </c>
      <c r="N73" s="3">
        <f t="shared" si="22"/>
        <v>0</v>
      </c>
      <c r="O73" s="35">
        <f t="shared" si="23"/>
        <v>0</v>
      </c>
      <c r="P73" s="63">
        <f t="shared" si="24"/>
        <v>0</v>
      </c>
      <c r="R73" s="100">
        <f t="shared" si="7"/>
        <v>0</v>
      </c>
      <c r="S73" s="100">
        <f t="shared" si="8"/>
        <v>0</v>
      </c>
      <c r="T73" s="100">
        <f t="shared" si="9"/>
        <v>0</v>
      </c>
      <c r="U73" s="100">
        <f t="shared" si="10"/>
        <v>0</v>
      </c>
      <c r="V73" s="100">
        <f t="shared" si="11"/>
        <v>0</v>
      </c>
      <c r="W73" s="100">
        <f t="shared" si="12"/>
        <v>0</v>
      </c>
      <c r="X73" s="100"/>
    </row>
    <row r="74" spans="1:24" x14ac:dyDescent="0.2">
      <c r="A74" s="77">
        <v>45</v>
      </c>
      <c r="B74" s="62"/>
      <c r="C74" s="33"/>
      <c r="D74" s="93"/>
      <c r="E74" s="86" t="str">
        <f t="shared" si="16"/>
        <v>Eingabe prüfen</v>
      </c>
      <c r="F74" s="87">
        <f t="shared" si="17"/>
        <v>0</v>
      </c>
      <c r="G74" s="34">
        <v>30</v>
      </c>
      <c r="H74" s="3">
        <f t="shared" si="18"/>
        <v>0</v>
      </c>
      <c r="I74" s="80">
        <f t="shared" si="19"/>
        <v>0</v>
      </c>
      <c r="J74" s="15">
        <v>20</v>
      </c>
      <c r="K74" s="34">
        <f t="shared" si="20"/>
        <v>0</v>
      </c>
      <c r="L74" s="81">
        <f t="shared" si="21"/>
        <v>0</v>
      </c>
      <c r="M74" s="34">
        <v>15</v>
      </c>
      <c r="N74" s="3">
        <f t="shared" si="22"/>
        <v>0</v>
      </c>
      <c r="O74" s="35">
        <f t="shared" si="23"/>
        <v>0</v>
      </c>
      <c r="P74" s="63">
        <f t="shared" si="24"/>
        <v>0</v>
      </c>
      <c r="R74" s="100">
        <f t="shared" si="7"/>
        <v>0</v>
      </c>
      <c r="S74" s="100">
        <f t="shared" si="8"/>
        <v>0</v>
      </c>
      <c r="T74" s="100">
        <f t="shared" si="9"/>
        <v>0</v>
      </c>
      <c r="U74" s="100">
        <f t="shared" si="10"/>
        <v>0</v>
      </c>
      <c r="V74" s="100">
        <f t="shared" si="11"/>
        <v>0</v>
      </c>
      <c r="W74" s="100">
        <f t="shared" si="12"/>
        <v>0</v>
      </c>
      <c r="X74" s="100"/>
    </row>
    <row r="75" spans="1:24" x14ac:dyDescent="0.2">
      <c r="A75" s="77">
        <v>46</v>
      </c>
      <c r="B75" s="62"/>
      <c r="C75" s="33"/>
      <c r="D75" s="93"/>
      <c r="E75" s="86" t="str">
        <f t="shared" si="16"/>
        <v>Eingabe prüfen</v>
      </c>
      <c r="F75" s="87">
        <f t="shared" si="17"/>
        <v>0</v>
      </c>
      <c r="G75" s="34">
        <v>30</v>
      </c>
      <c r="H75" s="3">
        <f t="shared" si="18"/>
        <v>0</v>
      </c>
      <c r="I75" s="80">
        <f t="shared" si="19"/>
        <v>0</v>
      </c>
      <c r="J75" s="15">
        <v>20</v>
      </c>
      <c r="K75" s="34">
        <f t="shared" si="20"/>
        <v>0</v>
      </c>
      <c r="L75" s="81">
        <f t="shared" si="21"/>
        <v>0</v>
      </c>
      <c r="M75" s="34">
        <v>15</v>
      </c>
      <c r="N75" s="3">
        <f t="shared" si="22"/>
        <v>0</v>
      </c>
      <c r="O75" s="35">
        <f t="shared" si="23"/>
        <v>0</v>
      </c>
      <c r="P75" s="63">
        <f t="shared" si="24"/>
        <v>0</v>
      </c>
      <c r="R75" s="100">
        <f t="shared" si="7"/>
        <v>0</v>
      </c>
      <c r="S75" s="100">
        <f t="shared" si="8"/>
        <v>0</v>
      </c>
      <c r="T75" s="100">
        <f t="shared" si="9"/>
        <v>0</v>
      </c>
      <c r="U75" s="100">
        <f t="shared" si="10"/>
        <v>0</v>
      </c>
      <c r="V75" s="100">
        <f t="shared" si="11"/>
        <v>0</v>
      </c>
      <c r="W75" s="100">
        <f t="shared" si="12"/>
        <v>0</v>
      </c>
      <c r="X75" s="100"/>
    </row>
    <row r="76" spans="1:24" ht="13.5" thickBot="1" x14ac:dyDescent="0.25">
      <c r="A76" s="82">
        <v>47</v>
      </c>
      <c r="B76" s="65"/>
      <c r="C76" s="72"/>
      <c r="D76" s="94"/>
      <c r="E76" s="112" t="str">
        <f t="shared" si="16"/>
        <v>Eingabe prüfen</v>
      </c>
      <c r="F76" s="88">
        <f>IF(D76&gt;0,1,0)</f>
        <v>0</v>
      </c>
      <c r="G76" s="66">
        <v>30</v>
      </c>
      <c r="H76" s="67">
        <f t="shared" si="18"/>
        <v>0</v>
      </c>
      <c r="I76" s="110">
        <f t="shared" si="19"/>
        <v>0</v>
      </c>
      <c r="J76" s="68">
        <v>20</v>
      </c>
      <c r="K76" s="66">
        <f t="shared" si="20"/>
        <v>0</v>
      </c>
      <c r="L76" s="111">
        <f t="shared" si="21"/>
        <v>0</v>
      </c>
      <c r="M76" s="66">
        <v>15</v>
      </c>
      <c r="N76" s="67">
        <f t="shared" si="22"/>
        <v>0</v>
      </c>
      <c r="O76" s="127">
        <f t="shared" si="23"/>
        <v>0</v>
      </c>
      <c r="P76" s="70">
        <f t="shared" si="24"/>
        <v>0</v>
      </c>
      <c r="R76" s="100">
        <f t="shared" si="7"/>
        <v>0</v>
      </c>
      <c r="S76" s="100">
        <f t="shared" si="8"/>
        <v>0</v>
      </c>
      <c r="T76" s="100">
        <f t="shared" si="9"/>
        <v>0</v>
      </c>
      <c r="U76" s="100">
        <f t="shared" si="10"/>
        <v>0</v>
      </c>
      <c r="V76" s="100">
        <f t="shared" si="11"/>
        <v>0</v>
      </c>
      <c r="W76" s="100">
        <f t="shared" si="12"/>
        <v>0</v>
      </c>
      <c r="X76" s="100"/>
    </row>
    <row r="77" spans="1:24" x14ac:dyDescent="0.2">
      <c r="B77" s="39"/>
      <c r="C77" s="40"/>
      <c r="D77" s="41"/>
      <c r="E77" s="41"/>
      <c r="F77" s="42"/>
      <c r="G77" s="36"/>
      <c r="H77" s="36"/>
      <c r="I77" s="5"/>
      <c r="J77" s="36"/>
      <c r="K77" s="36"/>
      <c r="L77" s="42"/>
      <c r="M77" s="36"/>
      <c r="N77" s="37" t="s">
        <v>53</v>
      </c>
      <c r="O77" s="38"/>
      <c r="P77" s="37">
        <f>SUM(P46:P76)</f>
        <v>0</v>
      </c>
      <c r="R77" s="100"/>
      <c r="S77" s="100"/>
      <c r="T77" s="100"/>
      <c r="U77" s="100"/>
      <c r="V77" s="100"/>
      <c r="W77" s="100"/>
      <c r="X77" s="100"/>
    </row>
    <row r="78" spans="1:24" x14ac:dyDescent="0.2">
      <c r="B78" s="39"/>
      <c r="C78" s="40"/>
      <c r="D78" s="41"/>
      <c r="E78" s="41"/>
      <c r="F78" s="42"/>
      <c r="G78" s="36"/>
      <c r="H78" s="36"/>
      <c r="I78" s="5"/>
      <c r="J78" s="36"/>
      <c r="K78" s="36"/>
      <c r="L78" s="42"/>
      <c r="M78" s="36"/>
      <c r="N78" s="36"/>
      <c r="O78" s="5"/>
      <c r="P78" s="36"/>
      <c r="R78" s="100"/>
      <c r="S78" s="100"/>
      <c r="T78" s="100"/>
      <c r="U78" s="100"/>
      <c r="V78" s="100"/>
      <c r="W78" s="100"/>
      <c r="X78" s="100"/>
    </row>
    <row r="79" spans="1:24" x14ac:dyDescent="0.2">
      <c r="B79" s="39"/>
      <c r="C79" s="40"/>
      <c r="D79" s="41"/>
      <c r="E79" s="41"/>
      <c r="F79" s="42"/>
      <c r="G79" s="36"/>
      <c r="H79" s="36"/>
      <c r="I79" s="5"/>
      <c r="J79" s="36"/>
      <c r="K79" s="36"/>
      <c r="L79" s="42"/>
      <c r="M79" s="36"/>
      <c r="N79" s="36"/>
      <c r="O79" s="5"/>
      <c r="P79" s="36"/>
      <c r="R79" s="100"/>
      <c r="S79" s="100"/>
      <c r="T79" s="100"/>
      <c r="U79" s="100"/>
      <c r="V79" s="100"/>
      <c r="W79" s="100"/>
      <c r="X79" s="100"/>
    </row>
    <row r="80" spans="1:24" x14ac:dyDescent="0.2">
      <c r="B80" s="39"/>
      <c r="C80" s="40"/>
      <c r="D80" s="41"/>
      <c r="E80" s="41"/>
      <c r="F80" s="42"/>
      <c r="G80" s="36"/>
      <c r="H80" s="36"/>
      <c r="I80" s="5"/>
      <c r="J80" s="36"/>
      <c r="K80" s="36"/>
      <c r="L80" s="42"/>
      <c r="M80" s="36"/>
      <c r="N80" s="36"/>
      <c r="O80" s="5"/>
      <c r="P80" s="36"/>
      <c r="R80" s="100"/>
      <c r="S80" s="100"/>
      <c r="T80" s="100"/>
      <c r="U80" s="100"/>
      <c r="V80" s="100"/>
      <c r="W80" s="100"/>
      <c r="X80" s="100"/>
    </row>
    <row r="81" spans="1:24" x14ac:dyDescent="0.2">
      <c r="B81" s="39"/>
      <c r="C81" s="40"/>
      <c r="D81" s="41"/>
      <c r="E81" s="41"/>
      <c r="F81" s="42"/>
      <c r="G81" s="36"/>
      <c r="H81" s="36"/>
      <c r="I81" s="5"/>
      <c r="J81" s="36"/>
      <c r="K81" s="36"/>
      <c r="L81" s="42"/>
      <c r="M81" s="36"/>
      <c r="N81" s="36"/>
      <c r="O81" s="5"/>
      <c r="P81" s="36"/>
      <c r="R81" s="100"/>
      <c r="S81" s="100"/>
      <c r="T81" s="100"/>
      <c r="U81" s="100"/>
      <c r="V81" s="100"/>
      <c r="W81" s="100"/>
      <c r="X81" s="100"/>
    </row>
    <row r="82" spans="1:24" x14ac:dyDescent="0.2">
      <c r="B82" s="39"/>
      <c r="C82" s="40"/>
      <c r="D82" s="41"/>
      <c r="E82" s="41"/>
      <c r="F82" s="42"/>
      <c r="G82" s="36"/>
      <c r="H82" s="36"/>
      <c r="I82" s="5"/>
      <c r="J82" s="36"/>
      <c r="K82" s="36"/>
      <c r="L82" s="42"/>
      <c r="M82" s="36"/>
      <c r="N82" s="36"/>
      <c r="O82" s="5"/>
      <c r="P82" s="36"/>
      <c r="R82" s="100"/>
      <c r="S82" s="100"/>
      <c r="T82" s="100"/>
      <c r="U82" s="100"/>
      <c r="V82" s="100"/>
      <c r="W82" s="100"/>
      <c r="X82" s="100"/>
    </row>
    <row r="83" spans="1:24" x14ac:dyDescent="0.2">
      <c r="B83" s="39"/>
      <c r="C83" s="40"/>
      <c r="D83" s="41"/>
      <c r="E83" s="41"/>
      <c r="F83" s="42"/>
      <c r="G83" s="36"/>
      <c r="H83" s="36"/>
      <c r="I83" s="5"/>
      <c r="J83" s="36"/>
      <c r="K83" s="36"/>
      <c r="L83" s="42"/>
      <c r="M83" s="36"/>
      <c r="N83" s="36"/>
      <c r="O83" s="5"/>
      <c r="P83" s="36"/>
      <c r="R83" s="100"/>
      <c r="S83" s="100"/>
      <c r="T83" s="100"/>
      <c r="U83" s="100"/>
      <c r="V83" s="100"/>
      <c r="W83" s="100"/>
      <c r="X83" s="100"/>
    </row>
    <row r="84" spans="1:24" x14ac:dyDescent="0.2">
      <c r="B84" s="39"/>
      <c r="C84" s="40"/>
      <c r="D84" s="41"/>
      <c r="E84" s="41"/>
      <c r="F84" s="42"/>
      <c r="G84" s="36"/>
      <c r="H84" s="36"/>
      <c r="I84" s="5"/>
      <c r="J84" s="36"/>
      <c r="K84" s="36"/>
      <c r="L84" s="42"/>
      <c r="M84" s="36"/>
      <c r="N84" s="36"/>
      <c r="O84" s="5"/>
      <c r="P84" s="36"/>
      <c r="R84" s="100"/>
      <c r="S84" s="100"/>
      <c r="T84" s="100"/>
      <c r="U84" s="100"/>
      <c r="V84" s="100"/>
      <c r="W84" s="100"/>
      <c r="X84" s="100"/>
    </row>
    <row r="85" spans="1:24" ht="13.5" thickBot="1" x14ac:dyDescent="0.25">
      <c r="B85" s="39"/>
      <c r="C85" s="40"/>
      <c r="D85" s="102">
        <f>SUM(D88:D118)</f>
        <v>0</v>
      </c>
      <c r="E85" s="41"/>
      <c r="F85" s="42"/>
      <c r="G85" s="36"/>
      <c r="H85" s="36"/>
      <c r="I85" s="5"/>
      <c r="J85" s="36"/>
      <c r="K85" s="36"/>
      <c r="L85" s="42"/>
      <c r="M85" s="36"/>
      <c r="N85" s="36"/>
      <c r="O85" s="5"/>
      <c r="P85" s="36"/>
      <c r="R85" s="100"/>
      <c r="S85" s="100"/>
      <c r="T85" s="100"/>
      <c r="U85" s="100"/>
      <c r="V85" s="100"/>
      <c r="W85" s="100"/>
      <c r="X85" s="100"/>
    </row>
    <row r="86" spans="1:24" x14ac:dyDescent="0.2">
      <c r="A86" s="46" t="s">
        <v>57</v>
      </c>
      <c r="B86" s="52" t="s">
        <v>38</v>
      </c>
      <c r="C86" s="53" t="s">
        <v>39</v>
      </c>
      <c r="D86" s="71" t="s">
        <v>40</v>
      </c>
      <c r="E86" s="53" t="s">
        <v>55</v>
      </c>
      <c r="F86" s="57" t="s">
        <v>41</v>
      </c>
      <c r="G86" s="55"/>
      <c r="H86" s="56"/>
      <c r="I86" s="55" t="s">
        <v>42</v>
      </c>
      <c r="J86" s="55"/>
      <c r="K86" s="55"/>
      <c r="L86" s="57" t="s">
        <v>43</v>
      </c>
      <c r="M86" s="55"/>
      <c r="N86" s="56"/>
      <c r="O86" s="58" t="s">
        <v>44</v>
      </c>
      <c r="P86" s="59" t="s">
        <v>45</v>
      </c>
      <c r="R86" s="100"/>
      <c r="S86" s="100"/>
      <c r="T86" s="100"/>
      <c r="U86" s="100"/>
      <c r="V86" s="100"/>
      <c r="W86" s="100"/>
      <c r="X86" s="100"/>
    </row>
    <row r="87" spans="1:24" x14ac:dyDescent="0.2">
      <c r="A87" s="47" t="s">
        <v>58</v>
      </c>
      <c r="B87" s="60" t="s">
        <v>46</v>
      </c>
      <c r="C87" s="28" t="s">
        <v>47</v>
      </c>
      <c r="D87" s="29" t="s">
        <v>48</v>
      </c>
      <c r="E87" s="28"/>
      <c r="F87" s="30" t="s">
        <v>48</v>
      </c>
      <c r="G87" s="32" t="s">
        <v>49</v>
      </c>
      <c r="H87" s="31" t="s">
        <v>50</v>
      </c>
      <c r="I87" s="32" t="s">
        <v>48</v>
      </c>
      <c r="J87" s="45" t="s">
        <v>49</v>
      </c>
      <c r="K87" s="32" t="s">
        <v>50</v>
      </c>
      <c r="L87" s="30" t="s">
        <v>48</v>
      </c>
      <c r="M87" s="32" t="s">
        <v>49</v>
      </c>
      <c r="N87" s="31" t="s">
        <v>50</v>
      </c>
      <c r="O87" s="32"/>
      <c r="P87" s="61" t="s">
        <v>51</v>
      </c>
      <c r="R87" s="100"/>
      <c r="S87" s="100"/>
      <c r="T87" s="100"/>
      <c r="U87" s="100"/>
      <c r="V87" s="100"/>
      <c r="W87" s="100"/>
      <c r="X87" s="100"/>
    </row>
    <row r="88" spans="1:24" x14ac:dyDescent="0.2">
      <c r="A88" s="77">
        <v>48</v>
      </c>
      <c r="B88" s="62"/>
      <c r="C88" s="33"/>
      <c r="D88" s="93"/>
      <c r="E88" s="86" t="str">
        <f>IF(AND(D88&lt;31,C88=5),"HT2",IF(AND(D88&lt;46,C88=5),"HT3",IF(AND(D88&lt;1000,C88=5),"HT4",IF(AND(D88&lt;31,C88=8),"GT2",IF(AND(D88&lt;46,C88=8),"GT3",IF(AND(D88&lt;1000,C88=8),"GT4","Eingabe prüfen"))))))</f>
        <v>Eingabe prüfen</v>
      </c>
      <c r="F88" s="81">
        <f>IF(D88&gt;0,1,0)</f>
        <v>0</v>
      </c>
      <c r="G88" s="34">
        <v>30</v>
      </c>
      <c r="H88" s="3">
        <f t="shared" ref="H88:H118" si="25">C88*F88*G88</f>
        <v>0</v>
      </c>
      <c r="I88" s="80">
        <f>IF(AND(D88&lt;31,C88=5),0,IF(AND(D88&lt;46,C88=5),1,IF(AND(D88&lt;1000,C88=5),1,IF(AND(D88&lt;31,C88=8),0,IF(AND(D88&lt;46,C88=8),1,IF(AND(D88&lt;1000,C88=8),1,0))))))</f>
        <v>0</v>
      </c>
      <c r="J88" s="15">
        <v>20</v>
      </c>
      <c r="K88" s="34">
        <f t="shared" ref="K88:K118" si="26">C88*I88*J88</f>
        <v>0</v>
      </c>
      <c r="L88" s="81">
        <f>IF(AND(D88&lt;31,C88=5),1,IF(AND(D88&lt;46,C88=5),1,IF(AND(D88&lt;1000,C88=5),2,IF(AND(D88&lt;31,C88=8),1,IF(AND(D88&lt;46,C88=8),1,IF(AND(D88&lt;1000,C88=8),2,0))))))</f>
        <v>0</v>
      </c>
      <c r="M88" s="34">
        <v>15</v>
      </c>
      <c r="N88" s="3">
        <f t="shared" ref="N88:N118" si="27">C88*L88*M88</f>
        <v>0</v>
      </c>
      <c r="O88" s="35">
        <f>IF(E88=$E$10,$F$10,IF(E88=$E$11,$F$11,IF(E88=$E$12,$F$12,IF(E88=$E$13,$F$13,IF(E88=$E$14,$F$14,IF(E88=$E$15,$F$15,0))))))</f>
        <v>0</v>
      </c>
      <c r="P88" s="63">
        <f t="shared" ref="P88:P118" si="28">H88+K88+N88+O88</f>
        <v>0</v>
      </c>
      <c r="R88" s="100">
        <f t="shared" ref="R88:R118" si="29">IF($E88=$R$17,1,0)</f>
        <v>0</v>
      </c>
      <c r="S88" s="100">
        <f t="shared" ref="S88:S118" si="30">IF($E88=$S$17,1,0)</f>
        <v>0</v>
      </c>
      <c r="T88" s="100">
        <f t="shared" ref="T88:T118" si="31">IF($E88=$T$17,1,0)</f>
        <v>0</v>
      </c>
      <c r="U88" s="100">
        <f t="shared" ref="U88:U118" si="32">IF($E88=$U$17,1,0)</f>
        <v>0</v>
      </c>
      <c r="V88" s="100">
        <f t="shared" ref="V88:V118" si="33">IF($E88=$V$17,1,0)</f>
        <v>0</v>
      </c>
      <c r="W88" s="100">
        <f t="shared" ref="W88:W118" si="34">IF($E88=$W$17,1,0)</f>
        <v>0</v>
      </c>
      <c r="X88" s="100"/>
    </row>
    <row r="89" spans="1:24" x14ac:dyDescent="0.2">
      <c r="A89" s="77">
        <v>49</v>
      </c>
      <c r="B89" s="62"/>
      <c r="C89" s="33"/>
      <c r="D89" s="93"/>
      <c r="E89" s="86" t="str">
        <f t="shared" ref="E89:E118" si="35">IF(AND(D89&lt;31,C89=5),"HT2",IF(AND(D89&lt;46,C89=5),"HT3",IF(AND(D89&lt;1000,C89=5),"HT4",IF(AND(D89&lt;31,C89=8),"GT2",IF(AND(D89&lt;46,C89=8),"GT3",IF(AND(D89&lt;1000,C89=8),"GT4","Eingabe prüfen"))))))</f>
        <v>Eingabe prüfen</v>
      </c>
      <c r="F89" s="81">
        <f t="shared" ref="F89:F118" si="36">IF(D89&gt;0,1,0)</f>
        <v>0</v>
      </c>
      <c r="G89" s="34">
        <v>30</v>
      </c>
      <c r="H89" s="3">
        <f t="shared" si="25"/>
        <v>0</v>
      </c>
      <c r="I89" s="80">
        <f t="shared" ref="I89:I118" si="37">IF(AND(D89&lt;31,C89=5),0,IF(AND(D89&lt;46,C89=5),1,IF(AND(D89&lt;1000,C89=5),1,IF(AND(D89&lt;31,C89=8),0,IF(AND(D89&lt;46,C89=8),1,IF(AND(D89&lt;1000,C89=8),1,0))))))</f>
        <v>0</v>
      </c>
      <c r="J89" s="15">
        <v>20</v>
      </c>
      <c r="K89" s="34">
        <f t="shared" si="26"/>
        <v>0</v>
      </c>
      <c r="L89" s="81">
        <f t="shared" ref="L89:L118" si="38">IF(AND(D89&lt;31,C89=5),1,IF(AND(D89&lt;46,C89=5),1,IF(AND(D89&lt;1000,C89=5),2,IF(AND(D89&lt;31,C89=8),1,IF(AND(D89&lt;46,C89=8),1,IF(AND(D89&lt;1000,C89=8),2,0))))))</f>
        <v>0</v>
      </c>
      <c r="M89" s="34">
        <v>15</v>
      </c>
      <c r="N89" s="3">
        <f t="shared" si="27"/>
        <v>0</v>
      </c>
      <c r="O89" s="35">
        <f t="shared" ref="O89:O118" si="39">IF(E89=$E$10,$F$10,IF(E89=$E$11,$F$11,IF(E89=$E$12,$F$12,IF(E89=$E$13,$F$13,IF(E89=$E$14,$F$14,IF(E89=$E$15,$F$15,0))))))</f>
        <v>0</v>
      </c>
      <c r="P89" s="63">
        <f t="shared" si="28"/>
        <v>0</v>
      </c>
      <c r="R89" s="100">
        <f t="shared" si="29"/>
        <v>0</v>
      </c>
      <c r="S89" s="100">
        <f t="shared" si="30"/>
        <v>0</v>
      </c>
      <c r="T89" s="100">
        <f t="shared" si="31"/>
        <v>0</v>
      </c>
      <c r="U89" s="100">
        <f t="shared" si="32"/>
        <v>0</v>
      </c>
      <c r="V89" s="100">
        <f t="shared" si="33"/>
        <v>0</v>
      </c>
      <c r="W89" s="100">
        <f t="shared" si="34"/>
        <v>0</v>
      </c>
      <c r="X89" s="100"/>
    </row>
    <row r="90" spans="1:24" x14ac:dyDescent="0.2">
      <c r="A90" s="77">
        <v>50</v>
      </c>
      <c r="B90" s="62"/>
      <c r="C90" s="33"/>
      <c r="D90" s="93"/>
      <c r="E90" s="86" t="str">
        <f t="shared" si="35"/>
        <v>Eingabe prüfen</v>
      </c>
      <c r="F90" s="81">
        <f t="shared" si="36"/>
        <v>0</v>
      </c>
      <c r="G90" s="34">
        <v>30</v>
      </c>
      <c r="H90" s="3">
        <f t="shared" si="25"/>
        <v>0</v>
      </c>
      <c r="I90" s="80">
        <f t="shared" si="37"/>
        <v>0</v>
      </c>
      <c r="J90" s="15">
        <v>20</v>
      </c>
      <c r="K90" s="34">
        <f t="shared" si="26"/>
        <v>0</v>
      </c>
      <c r="L90" s="81">
        <f t="shared" si="38"/>
        <v>0</v>
      </c>
      <c r="M90" s="34">
        <v>15</v>
      </c>
      <c r="N90" s="3">
        <f t="shared" si="27"/>
        <v>0</v>
      </c>
      <c r="O90" s="35">
        <f t="shared" si="39"/>
        <v>0</v>
      </c>
      <c r="P90" s="63">
        <f t="shared" si="28"/>
        <v>0</v>
      </c>
      <c r="R90" s="100">
        <f t="shared" si="29"/>
        <v>0</v>
      </c>
      <c r="S90" s="100">
        <f t="shared" si="30"/>
        <v>0</v>
      </c>
      <c r="T90" s="100">
        <f t="shared" si="31"/>
        <v>0</v>
      </c>
      <c r="U90" s="100">
        <f t="shared" si="32"/>
        <v>0</v>
      </c>
      <c r="V90" s="100">
        <f t="shared" si="33"/>
        <v>0</v>
      </c>
      <c r="W90" s="100">
        <f t="shared" si="34"/>
        <v>0</v>
      </c>
      <c r="X90" s="100"/>
    </row>
    <row r="91" spans="1:24" x14ac:dyDescent="0.2">
      <c r="A91" s="77">
        <v>51</v>
      </c>
      <c r="B91" s="62"/>
      <c r="C91" s="33"/>
      <c r="D91" s="93"/>
      <c r="E91" s="86" t="str">
        <f t="shared" si="35"/>
        <v>Eingabe prüfen</v>
      </c>
      <c r="F91" s="81">
        <f t="shared" si="36"/>
        <v>0</v>
      </c>
      <c r="G91" s="34">
        <v>30</v>
      </c>
      <c r="H91" s="3">
        <f t="shared" si="25"/>
        <v>0</v>
      </c>
      <c r="I91" s="80">
        <f t="shared" si="37"/>
        <v>0</v>
      </c>
      <c r="J91" s="15">
        <v>20</v>
      </c>
      <c r="K91" s="34">
        <f t="shared" si="26"/>
        <v>0</v>
      </c>
      <c r="L91" s="81">
        <f t="shared" si="38"/>
        <v>0</v>
      </c>
      <c r="M91" s="34">
        <v>15</v>
      </c>
      <c r="N91" s="3">
        <f t="shared" si="27"/>
        <v>0</v>
      </c>
      <c r="O91" s="35">
        <f t="shared" si="39"/>
        <v>0</v>
      </c>
      <c r="P91" s="63">
        <f t="shared" si="28"/>
        <v>0</v>
      </c>
      <c r="R91" s="100">
        <f t="shared" si="29"/>
        <v>0</v>
      </c>
      <c r="S91" s="100">
        <f t="shared" si="30"/>
        <v>0</v>
      </c>
      <c r="T91" s="100">
        <f t="shared" si="31"/>
        <v>0</v>
      </c>
      <c r="U91" s="100">
        <f t="shared" si="32"/>
        <v>0</v>
      </c>
      <c r="V91" s="100">
        <f t="shared" si="33"/>
        <v>0</v>
      </c>
      <c r="W91" s="100">
        <f t="shared" si="34"/>
        <v>0</v>
      </c>
      <c r="X91" s="100"/>
    </row>
    <row r="92" spans="1:24" x14ac:dyDescent="0.2">
      <c r="A92" s="77">
        <v>52</v>
      </c>
      <c r="B92" s="62"/>
      <c r="C92" s="33"/>
      <c r="D92" s="93"/>
      <c r="E92" s="86" t="str">
        <f t="shared" si="35"/>
        <v>Eingabe prüfen</v>
      </c>
      <c r="F92" s="81">
        <f t="shared" si="36"/>
        <v>0</v>
      </c>
      <c r="G92" s="34">
        <v>30</v>
      </c>
      <c r="H92" s="3">
        <f t="shared" si="25"/>
        <v>0</v>
      </c>
      <c r="I92" s="80">
        <f t="shared" si="37"/>
        <v>0</v>
      </c>
      <c r="J92" s="15">
        <v>20</v>
      </c>
      <c r="K92" s="34">
        <f t="shared" si="26"/>
        <v>0</v>
      </c>
      <c r="L92" s="81">
        <f t="shared" si="38"/>
        <v>0</v>
      </c>
      <c r="M92" s="34">
        <v>15</v>
      </c>
      <c r="N92" s="3">
        <f t="shared" si="27"/>
        <v>0</v>
      </c>
      <c r="O92" s="35">
        <f t="shared" si="39"/>
        <v>0</v>
      </c>
      <c r="P92" s="63">
        <f t="shared" si="28"/>
        <v>0</v>
      </c>
      <c r="R92" s="100">
        <f t="shared" si="29"/>
        <v>0</v>
      </c>
      <c r="S92" s="100">
        <f t="shared" si="30"/>
        <v>0</v>
      </c>
      <c r="T92" s="100">
        <f t="shared" si="31"/>
        <v>0</v>
      </c>
      <c r="U92" s="100">
        <f t="shared" si="32"/>
        <v>0</v>
      </c>
      <c r="V92" s="100">
        <f t="shared" si="33"/>
        <v>0</v>
      </c>
      <c r="W92" s="100">
        <f t="shared" si="34"/>
        <v>0</v>
      </c>
      <c r="X92" s="100"/>
    </row>
    <row r="93" spans="1:24" x14ac:dyDescent="0.2">
      <c r="A93" s="77">
        <v>53</v>
      </c>
      <c r="B93" s="62"/>
      <c r="C93" s="33"/>
      <c r="D93" s="93"/>
      <c r="E93" s="86" t="str">
        <f t="shared" si="35"/>
        <v>Eingabe prüfen</v>
      </c>
      <c r="F93" s="81">
        <f t="shared" si="36"/>
        <v>0</v>
      </c>
      <c r="G93" s="34">
        <v>30</v>
      </c>
      <c r="H93" s="3">
        <f t="shared" si="25"/>
        <v>0</v>
      </c>
      <c r="I93" s="80">
        <f t="shared" si="37"/>
        <v>0</v>
      </c>
      <c r="J93" s="15">
        <v>20</v>
      </c>
      <c r="K93" s="34">
        <f t="shared" si="26"/>
        <v>0</v>
      </c>
      <c r="L93" s="81">
        <f t="shared" si="38"/>
        <v>0</v>
      </c>
      <c r="M93" s="34">
        <v>15</v>
      </c>
      <c r="N93" s="3">
        <f t="shared" si="27"/>
        <v>0</v>
      </c>
      <c r="O93" s="35">
        <f t="shared" si="39"/>
        <v>0</v>
      </c>
      <c r="P93" s="63">
        <f t="shared" si="28"/>
        <v>0</v>
      </c>
      <c r="R93" s="100">
        <f t="shared" si="29"/>
        <v>0</v>
      </c>
      <c r="S93" s="100">
        <f t="shared" si="30"/>
        <v>0</v>
      </c>
      <c r="T93" s="100">
        <f t="shared" si="31"/>
        <v>0</v>
      </c>
      <c r="U93" s="100">
        <f t="shared" si="32"/>
        <v>0</v>
      </c>
      <c r="V93" s="100">
        <f t="shared" si="33"/>
        <v>0</v>
      </c>
      <c r="W93" s="100">
        <f t="shared" si="34"/>
        <v>0</v>
      </c>
      <c r="X93" s="100"/>
    </row>
    <row r="94" spans="1:24" x14ac:dyDescent="0.2">
      <c r="A94" s="77">
        <v>54</v>
      </c>
      <c r="B94" s="62"/>
      <c r="C94" s="33"/>
      <c r="D94" s="93"/>
      <c r="E94" s="86" t="str">
        <f t="shared" si="35"/>
        <v>Eingabe prüfen</v>
      </c>
      <c r="F94" s="81">
        <f t="shared" si="36"/>
        <v>0</v>
      </c>
      <c r="G94" s="34">
        <v>30</v>
      </c>
      <c r="H94" s="3">
        <f t="shared" si="25"/>
        <v>0</v>
      </c>
      <c r="I94" s="80">
        <f t="shared" si="37"/>
        <v>0</v>
      </c>
      <c r="J94" s="15">
        <v>20</v>
      </c>
      <c r="K94" s="34">
        <f t="shared" si="26"/>
        <v>0</v>
      </c>
      <c r="L94" s="81">
        <f t="shared" si="38"/>
        <v>0</v>
      </c>
      <c r="M94" s="34">
        <v>15</v>
      </c>
      <c r="N94" s="3">
        <f t="shared" si="27"/>
        <v>0</v>
      </c>
      <c r="O94" s="35">
        <f t="shared" si="39"/>
        <v>0</v>
      </c>
      <c r="P94" s="63">
        <f t="shared" si="28"/>
        <v>0</v>
      </c>
      <c r="R94" s="100">
        <f t="shared" si="29"/>
        <v>0</v>
      </c>
      <c r="S94" s="100">
        <f t="shared" si="30"/>
        <v>0</v>
      </c>
      <c r="T94" s="100">
        <f t="shared" si="31"/>
        <v>0</v>
      </c>
      <c r="U94" s="100">
        <f t="shared" si="32"/>
        <v>0</v>
      </c>
      <c r="V94" s="100">
        <f t="shared" si="33"/>
        <v>0</v>
      </c>
      <c r="W94" s="100">
        <f t="shared" si="34"/>
        <v>0</v>
      </c>
      <c r="X94" s="100"/>
    </row>
    <row r="95" spans="1:24" x14ac:dyDescent="0.2">
      <c r="A95" s="77">
        <v>55</v>
      </c>
      <c r="B95" s="62"/>
      <c r="C95" s="33"/>
      <c r="D95" s="93"/>
      <c r="E95" s="86" t="str">
        <f t="shared" si="35"/>
        <v>Eingabe prüfen</v>
      </c>
      <c r="F95" s="81">
        <f t="shared" si="36"/>
        <v>0</v>
      </c>
      <c r="G95" s="34">
        <v>30</v>
      </c>
      <c r="H95" s="3">
        <f t="shared" si="25"/>
        <v>0</v>
      </c>
      <c r="I95" s="80">
        <f t="shared" si="37"/>
        <v>0</v>
      </c>
      <c r="J95" s="15">
        <v>20</v>
      </c>
      <c r="K95" s="34">
        <f t="shared" si="26"/>
        <v>0</v>
      </c>
      <c r="L95" s="81">
        <f t="shared" si="38"/>
        <v>0</v>
      </c>
      <c r="M95" s="34">
        <v>15</v>
      </c>
      <c r="N95" s="3">
        <f t="shared" si="27"/>
        <v>0</v>
      </c>
      <c r="O95" s="35">
        <f t="shared" si="39"/>
        <v>0</v>
      </c>
      <c r="P95" s="63">
        <f t="shared" si="28"/>
        <v>0</v>
      </c>
      <c r="R95" s="100">
        <f t="shared" si="29"/>
        <v>0</v>
      </c>
      <c r="S95" s="100">
        <f t="shared" si="30"/>
        <v>0</v>
      </c>
      <c r="T95" s="100">
        <f t="shared" si="31"/>
        <v>0</v>
      </c>
      <c r="U95" s="100">
        <f t="shared" si="32"/>
        <v>0</v>
      </c>
      <c r="V95" s="100">
        <f t="shared" si="33"/>
        <v>0</v>
      </c>
      <c r="W95" s="100">
        <f t="shared" si="34"/>
        <v>0</v>
      </c>
      <c r="X95" s="100"/>
    </row>
    <row r="96" spans="1:24" x14ac:dyDescent="0.2">
      <c r="A96" s="77">
        <v>56</v>
      </c>
      <c r="B96" s="62"/>
      <c r="C96" s="33"/>
      <c r="D96" s="93"/>
      <c r="E96" s="86" t="str">
        <f t="shared" si="35"/>
        <v>Eingabe prüfen</v>
      </c>
      <c r="F96" s="81">
        <f t="shared" si="36"/>
        <v>0</v>
      </c>
      <c r="G96" s="34">
        <v>30</v>
      </c>
      <c r="H96" s="3">
        <f t="shared" si="25"/>
        <v>0</v>
      </c>
      <c r="I96" s="80">
        <f t="shared" si="37"/>
        <v>0</v>
      </c>
      <c r="J96" s="15">
        <v>20</v>
      </c>
      <c r="K96" s="34">
        <f t="shared" si="26"/>
        <v>0</v>
      </c>
      <c r="L96" s="81">
        <f t="shared" si="38"/>
        <v>0</v>
      </c>
      <c r="M96" s="34">
        <v>15</v>
      </c>
      <c r="N96" s="3">
        <f t="shared" si="27"/>
        <v>0</v>
      </c>
      <c r="O96" s="35">
        <f t="shared" si="39"/>
        <v>0</v>
      </c>
      <c r="P96" s="63">
        <f t="shared" si="28"/>
        <v>0</v>
      </c>
      <c r="R96" s="100">
        <f t="shared" si="29"/>
        <v>0</v>
      </c>
      <c r="S96" s="100">
        <f t="shared" si="30"/>
        <v>0</v>
      </c>
      <c r="T96" s="100">
        <f t="shared" si="31"/>
        <v>0</v>
      </c>
      <c r="U96" s="100">
        <f t="shared" si="32"/>
        <v>0</v>
      </c>
      <c r="V96" s="100">
        <f t="shared" si="33"/>
        <v>0</v>
      </c>
      <c r="W96" s="100">
        <f t="shared" si="34"/>
        <v>0</v>
      </c>
      <c r="X96" s="100"/>
    </row>
    <row r="97" spans="1:24" x14ac:dyDescent="0.2">
      <c r="A97" s="77">
        <v>57</v>
      </c>
      <c r="B97" s="62"/>
      <c r="C97" s="33"/>
      <c r="D97" s="93"/>
      <c r="E97" s="86" t="str">
        <f t="shared" si="35"/>
        <v>Eingabe prüfen</v>
      </c>
      <c r="F97" s="81">
        <f t="shared" si="36"/>
        <v>0</v>
      </c>
      <c r="G97" s="34">
        <v>30</v>
      </c>
      <c r="H97" s="3">
        <f t="shared" si="25"/>
        <v>0</v>
      </c>
      <c r="I97" s="80">
        <f t="shared" si="37"/>
        <v>0</v>
      </c>
      <c r="J97" s="15">
        <v>20</v>
      </c>
      <c r="K97" s="34">
        <f t="shared" si="26"/>
        <v>0</v>
      </c>
      <c r="L97" s="81">
        <f t="shared" si="38"/>
        <v>0</v>
      </c>
      <c r="M97" s="34">
        <v>15</v>
      </c>
      <c r="N97" s="3">
        <f t="shared" si="27"/>
        <v>0</v>
      </c>
      <c r="O97" s="35">
        <f t="shared" si="39"/>
        <v>0</v>
      </c>
      <c r="P97" s="63">
        <f t="shared" si="28"/>
        <v>0</v>
      </c>
      <c r="R97" s="100">
        <f t="shared" si="29"/>
        <v>0</v>
      </c>
      <c r="S97" s="100">
        <f t="shared" si="30"/>
        <v>0</v>
      </c>
      <c r="T97" s="100">
        <f t="shared" si="31"/>
        <v>0</v>
      </c>
      <c r="U97" s="100">
        <f t="shared" si="32"/>
        <v>0</v>
      </c>
      <c r="V97" s="100">
        <f t="shared" si="33"/>
        <v>0</v>
      </c>
      <c r="W97" s="100">
        <f t="shared" si="34"/>
        <v>0</v>
      </c>
      <c r="X97" s="100"/>
    </row>
    <row r="98" spans="1:24" x14ac:dyDescent="0.2">
      <c r="A98" s="77">
        <v>58</v>
      </c>
      <c r="B98" s="62"/>
      <c r="C98" s="33"/>
      <c r="D98" s="93"/>
      <c r="E98" s="86" t="str">
        <f t="shared" si="35"/>
        <v>Eingabe prüfen</v>
      </c>
      <c r="F98" s="81">
        <f t="shared" si="36"/>
        <v>0</v>
      </c>
      <c r="G98" s="34">
        <v>30</v>
      </c>
      <c r="H98" s="3">
        <f t="shared" si="25"/>
        <v>0</v>
      </c>
      <c r="I98" s="80">
        <f t="shared" si="37"/>
        <v>0</v>
      </c>
      <c r="J98" s="15">
        <v>20</v>
      </c>
      <c r="K98" s="34">
        <f t="shared" si="26"/>
        <v>0</v>
      </c>
      <c r="L98" s="81">
        <f t="shared" si="38"/>
        <v>0</v>
      </c>
      <c r="M98" s="34">
        <v>15</v>
      </c>
      <c r="N98" s="3">
        <f t="shared" si="27"/>
        <v>0</v>
      </c>
      <c r="O98" s="35">
        <f t="shared" si="39"/>
        <v>0</v>
      </c>
      <c r="P98" s="63">
        <f t="shared" si="28"/>
        <v>0</v>
      </c>
      <c r="R98" s="100">
        <f t="shared" si="29"/>
        <v>0</v>
      </c>
      <c r="S98" s="100">
        <f t="shared" si="30"/>
        <v>0</v>
      </c>
      <c r="T98" s="100">
        <f t="shared" si="31"/>
        <v>0</v>
      </c>
      <c r="U98" s="100">
        <f t="shared" si="32"/>
        <v>0</v>
      </c>
      <c r="V98" s="100">
        <f t="shared" si="33"/>
        <v>0</v>
      </c>
      <c r="W98" s="100">
        <f t="shared" si="34"/>
        <v>0</v>
      </c>
      <c r="X98" s="100"/>
    </row>
    <row r="99" spans="1:24" x14ac:dyDescent="0.2">
      <c r="A99" s="77">
        <v>59</v>
      </c>
      <c r="B99" s="62"/>
      <c r="C99" s="33"/>
      <c r="D99" s="93"/>
      <c r="E99" s="86" t="str">
        <f t="shared" si="35"/>
        <v>Eingabe prüfen</v>
      </c>
      <c r="F99" s="81">
        <f t="shared" si="36"/>
        <v>0</v>
      </c>
      <c r="G99" s="34">
        <v>30</v>
      </c>
      <c r="H99" s="3">
        <f t="shared" si="25"/>
        <v>0</v>
      </c>
      <c r="I99" s="80">
        <f t="shared" si="37"/>
        <v>0</v>
      </c>
      <c r="J99" s="15">
        <v>20</v>
      </c>
      <c r="K99" s="34">
        <f t="shared" si="26"/>
        <v>0</v>
      </c>
      <c r="L99" s="81">
        <f t="shared" si="38"/>
        <v>0</v>
      </c>
      <c r="M99" s="34">
        <v>15</v>
      </c>
      <c r="N99" s="3">
        <f t="shared" si="27"/>
        <v>0</v>
      </c>
      <c r="O99" s="35">
        <f t="shared" si="39"/>
        <v>0</v>
      </c>
      <c r="P99" s="63">
        <f t="shared" si="28"/>
        <v>0</v>
      </c>
      <c r="R99" s="100">
        <f t="shared" si="29"/>
        <v>0</v>
      </c>
      <c r="S99" s="100">
        <f t="shared" si="30"/>
        <v>0</v>
      </c>
      <c r="T99" s="100">
        <f t="shared" si="31"/>
        <v>0</v>
      </c>
      <c r="U99" s="100">
        <f t="shared" si="32"/>
        <v>0</v>
      </c>
      <c r="V99" s="100">
        <f t="shared" si="33"/>
        <v>0</v>
      </c>
      <c r="W99" s="100">
        <f t="shared" si="34"/>
        <v>0</v>
      </c>
      <c r="X99" s="100"/>
    </row>
    <row r="100" spans="1:24" x14ac:dyDescent="0.2">
      <c r="A100" s="77">
        <v>60</v>
      </c>
      <c r="B100" s="62"/>
      <c r="C100" s="33"/>
      <c r="D100" s="93"/>
      <c r="E100" s="86" t="str">
        <f t="shared" si="35"/>
        <v>Eingabe prüfen</v>
      </c>
      <c r="F100" s="81">
        <f t="shared" si="36"/>
        <v>0</v>
      </c>
      <c r="G100" s="34">
        <v>30</v>
      </c>
      <c r="H100" s="3">
        <f t="shared" si="25"/>
        <v>0</v>
      </c>
      <c r="I100" s="80">
        <f t="shared" si="37"/>
        <v>0</v>
      </c>
      <c r="J100" s="15">
        <v>20</v>
      </c>
      <c r="K100" s="34">
        <f t="shared" si="26"/>
        <v>0</v>
      </c>
      <c r="L100" s="81">
        <f t="shared" si="38"/>
        <v>0</v>
      </c>
      <c r="M100" s="34">
        <v>15</v>
      </c>
      <c r="N100" s="3">
        <f t="shared" si="27"/>
        <v>0</v>
      </c>
      <c r="O100" s="35">
        <f t="shared" si="39"/>
        <v>0</v>
      </c>
      <c r="P100" s="63">
        <f t="shared" si="28"/>
        <v>0</v>
      </c>
      <c r="R100" s="100">
        <f t="shared" si="29"/>
        <v>0</v>
      </c>
      <c r="S100" s="100">
        <f t="shared" si="30"/>
        <v>0</v>
      </c>
      <c r="T100" s="100">
        <f t="shared" si="31"/>
        <v>0</v>
      </c>
      <c r="U100" s="100">
        <f t="shared" si="32"/>
        <v>0</v>
      </c>
      <c r="V100" s="100">
        <f t="shared" si="33"/>
        <v>0</v>
      </c>
      <c r="W100" s="100">
        <f t="shared" si="34"/>
        <v>0</v>
      </c>
      <c r="X100" s="100"/>
    </row>
    <row r="101" spans="1:24" x14ac:dyDescent="0.2">
      <c r="A101" s="77">
        <v>61</v>
      </c>
      <c r="B101" s="62"/>
      <c r="C101" s="33"/>
      <c r="D101" s="93"/>
      <c r="E101" s="86" t="str">
        <f t="shared" si="35"/>
        <v>Eingabe prüfen</v>
      </c>
      <c r="F101" s="81">
        <f t="shared" si="36"/>
        <v>0</v>
      </c>
      <c r="G101" s="34">
        <v>30</v>
      </c>
      <c r="H101" s="3">
        <f t="shared" si="25"/>
        <v>0</v>
      </c>
      <c r="I101" s="80">
        <f t="shared" si="37"/>
        <v>0</v>
      </c>
      <c r="J101" s="15">
        <v>20</v>
      </c>
      <c r="K101" s="34">
        <f t="shared" si="26"/>
        <v>0</v>
      </c>
      <c r="L101" s="81">
        <f t="shared" si="38"/>
        <v>0</v>
      </c>
      <c r="M101" s="34">
        <v>15</v>
      </c>
      <c r="N101" s="3">
        <f t="shared" si="27"/>
        <v>0</v>
      </c>
      <c r="O101" s="35">
        <f t="shared" si="39"/>
        <v>0</v>
      </c>
      <c r="P101" s="63">
        <f t="shared" si="28"/>
        <v>0</v>
      </c>
      <c r="R101" s="100">
        <f t="shared" si="29"/>
        <v>0</v>
      </c>
      <c r="S101" s="100">
        <f t="shared" si="30"/>
        <v>0</v>
      </c>
      <c r="T101" s="100">
        <f t="shared" si="31"/>
        <v>0</v>
      </c>
      <c r="U101" s="100">
        <f t="shared" si="32"/>
        <v>0</v>
      </c>
      <c r="V101" s="100">
        <f t="shared" si="33"/>
        <v>0</v>
      </c>
      <c r="W101" s="100">
        <f t="shared" si="34"/>
        <v>0</v>
      </c>
      <c r="X101" s="100"/>
    </row>
    <row r="102" spans="1:24" x14ac:dyDescent="0.2">
      <c r="A102" s="77">
        <v>62</v>
      </c>
      <c r="B102" s="62"/>
      <c r="C102" s="33"/>
      <c r="D102" s="93"/>
      <c r="E102" s="86" t="str">
        <f t="shared" si="35"/>
        <v>Eingabe prüfen</v>
      </c>
      <c r="F102" s="81">
        <f t="shared" si="36"/>
        <v>0</v>
      </c>
      <c r="G102" s="34">
        <v>30</v>
      </c>
      <c r="H102" s="3">
        <f t="shared" si="25"/>
        <v>0</v>
      </c>
      <c r="I102" s="80">
        <f t="shared" si="37"/>
        <v>0</v>
      </c>
      <c r="J102" s="15">
        <v>20</v>
      </c>
      <c r="K102" s="34">
        <f t="shared" si="26"/>
        <v>0</v>
      </c>
      <c r="L102" s="81">
        <f t="shared" si="38"/>
        <v>0</v>
      </c>
      <c r="M102" s="34">
        <v>15</v>
      </c>
      <c r="N102" s="3">
        <f t="shared" si="27"/>
        <v>0</v>
      </c>
      <c r="O102" s="35">
        <f t="shared" si="39"/>
        <v>0</v>
      </c>
      <c r="P102" s="63">
        <f t="shared" si="28"/>
        <v>0</v>
      </c>
      <c r="R102" s="100">
        <f t="shared" si="29"/>
        <v>0</v>
      </c>
      <c r="S102" s="100">
        <f t="shared" si="30"/>
        <v>0</v>
      </c>
      <c r="T102" s="100">
        <f t="shared" si="31"/>
        <v>0</v>
      </c>
      <c r="U102" s="100">
        <f t="shared" si="32"/>
        <v>0</v>
      </c>
      <c r="V102" s="100">
        <f t="shared" si="33"/>
        <v>0</v>
      </c>
      <c r="W102" s="100">
        <f t="shared" si="34"/>
        <v>0</v>
      </c>
      <c r="X102" s="100"/>
    </row>
    <row r="103" spans="1:24" x14ac:dyDescent="0.2">
      <c r="A103" s="77">
        <v>63</v>
      </c>
      <c r="B103" s="62"/>
      <c r="C103" s="33"/>
      <c r="D103" s="93"/>
      <c r="E103" s="86" t="str">
        <f t="shared" si="35"/>
        <v>Eingabe prüfen</v>
      </c>
      <c r="F103" s="81">
        <f t="shared" si="36"/>
        <v>0</v>
      </c>
      <c r="G103" s="34">
        <v>30</v>
      </c>
      <c r="H103" s="3">
        <f t="shared" si="25"/>
        <v>0</v>
      </c>
      <c r="I103" s="80">
        <f t="shared" si="37"/>
        <v>0</v>
      </c>
      <c r="J103" s="15">
        <v>20</v>
      </c>
      <c r="K103" s="34">
        <f t="shared" si="26"/>
        <v>0</v>
      </c>
      <c r="L103" s="81">
        <f t="shared" si="38"/>
        <v>0</v>
      </c>
      <c r="M103" s="34">
        <v>15</v>
      </c>
      <c r="N103" s="3">
        <f t="shared" si="27"/>
        <v>0</v>
      </c>
      <c r="O103" s="35">
        <f t="shared" si="39"/>
        <v>0</v>
      </c>
      <c r="P103" s="63">
        <f t="shared" si="28"/>
        <v>0</v>
      </c>
      <c r="R103" s="100">
        <f t="shared" si="29"/>
        <v>0</v>
      </c>
      <c r="S103" s="100">
        <f t="shared" si="30"/>
        <v>0</v>
      </c>
      <c r="T103" s="100">
        <f t="shared" si="31"/>
        <v>0</v>
      </c>
      <c r="U103" s="100">
        <f t="shared" si="32"/>
        <v>0</v>
      </c>
      <c r="V103" s="100">
        <f t="shared" si="33"/>
        <v>0</v>
      </c>
      <c r="W103" s="100">
        <f t="shared" si="34"/>
        <v>0</v>
      </c>
      <c r="X103" s="100"/>
    </row>
    <row r="104" spans="1:24" x14ac:dyDescent="0.2">
      <c r="A104" s="77">
        <v>64</v>
      </c>
      <c r="B104" s="62"/>
      <c r="C104" s="33"/>
      <c r="D104" s="93"/>
      <c r="E104" s="86" t="str">
        <f t="shared" si="35"/>
        <v>Eingabe prüfen</v>
      </c>
      <c r="F104" s="81">
        <f t="shared" si="36"/>
        <v>0</v>
      </c>
      <c r="G104" s="34">
        <v>30</v>
      </c>
      <c r="H104" s="3">
        <f t="shared" si="25"/>
        <v>0</v>
      </c>
      <c r="I104" s="80">
        <f t="shared" si="37"/>
        <v>0</v>
      </c>
      <c r="J104" s="15">
        <v>20</v>
      </c>
      <c r="K104" s="34">
        <f t="shared" si="26"/>
        <v>0</v>
      </c>
      <c r="L104" s="81">
        <f t="shared" si="38"/>
        <v>0</v>
      </c>
      <c r="M104" s="34">
        <v>15</v>
      </c>
      <c r="N104" s="3">
        <f t="shared" si="27"/>
        <v>0</v>
      </c>
      <c r="O104" s="35">
        <f t="shared" si="39"/>
        <v>0</v>
      </c>
      <c r="P104" s="63">
        <f t="shared" si="28"/>
        <v>0</v>
      </c>
      <c r="R104" s="100">
        <f t="shared" si="29"/>
        <v>0</v>
      </c>
      <c r="S104" s="100">
        <f t="shared" si="30"/>
        <v>0</v>
      </c>
      <c r="T104" s="100">
        <f t="shared" si="31"/>
        <v>0</v>
      </c>
      <c r="U104" s="100">
        <f t="shared" si="32"/>
        <v>0</v>
      </c>
      <c r="V104" s="100">
        <f t="shared" si="33"/>
        <v>0</v>
      </c>
      <c r="W104" s="100">
        <f t="shared" si="34"/>
        <v>0</v>
      </c>
      <c r="X104" s="100"/>
    </row>
    <row r="105" spans="1:24" x14ac:dyDescent="0.2">
      <c r="A105" s="77">
        <v>65</v>
      </c>
      <c r="B105" s="62"/>
      <c r="C105" s="33"/>
      <c r="D105" s="93"/>
      <c r="E105" s="86" t="str">
        <f t="shared" si="35"/>
        <v>Eingabe prüfen</v>
      </c>
      <c r="F105" s="81">
        <f t="shared" si="36"/>
        <v>0</v>
      </c>
      <c r="G105" s="34">
        <v>30</v>
      </c>
      <c r="H105" s="3">
        <f t="shared" si="25"/>
        <v>0</v>
      </c>
      <c r="I105" s="80">
        <f t="shared" si="37"/>
        <v>0</v>
      </c>
      <c r="J105" s="15">
        <v>20</v>
      </c>
      <c r="K105" s="34">
        <f t="shared" si="26"/>
        <v>0</v>
      </c>
      <c r="L105" s="81">
        <f t="shared" si="38"/>
        <v>0</v>
      </c>
      <c r="M105" s="34">
        <v>15</v>
      </c>
      <c r="N105" s="3">
        <f t="shared" si="27"/>
        <v>0</v>
      </c>
      <c r="O105" s="35">
        <f t="shared" si="39"/>
        <v>0</v>
      </c>
      <c r="P105" s="63">
        <f t="shared" si="28"/>
        <v>0</v>
      </c>
      <c r="R105" s="100">
        <f t="shared" si="29"/>
        <v>0</v>
      </c>
      <c r="S105" s="100">
        <f t="shared" si="30"/>
        <v>0</v>
      </c>
      <c r="T105" s="100">
        <f t="shared" si="31"/>
        <v>0</v>
      </c>
      <c r="U105" s="100">
        <f t="shared" si="32"/>
        <v>0</v>
      </c>
      <c r="V105" s="100">
        <f t="shared" si="33"/>
        <v>0</v>
      </c>
      <c r="W105" s="100">
        <f t="shared" si="34"/>
        <v>0</v>
      </c>
      <c r="X105" s="100"/>
    </row>
    <row r="106" spans="1:24" x14ac:dyDescent="0.2">
      <c r="A106" s="77">
        <v>66</v>
      </c>
      <c r="B106" s="62"/>
      <c r="C106" s="33"/>
      <c r="D106" s="93"/>
      <c r="E106" s="86" t="str">
        <f t="shared" si="35"/>
        <v>Eingabe prüfen</v>
      </c>
      <c r="F106" s="81">
        <f t="shared" si="36"/>
        <v>0</v>
      </c>
      <c r="G106" s="34">
        <v>30</v>
      </c>
      <c r="H106" s="3">
        <f t="shared" si="25"/>
        <v>0</v>
      </c>
      <c r="I106" s="80">
        <f t="shared" si="37"/>
        <v>0</v>
      </c>
      <c r="J106" s="15">
        <v>20</v>
      </c>
      <c r="K106" s="34">
        <f t="shared" si="26"/>
        <v>0</v>
      </c>
      <c r="L106" s="81">
        <f t="shared" si="38"/>
        <v>0</v>
      </c>
      <c r="M106" s="34">
        <v>15</v>
      </c>
      <c r="N106" s="3">
        <f t="shared" si="27"/>
        <v>0</v>
      </c>
      <c r="O106" s="35">
        <f t="shared" si="39"/>
        <v>0</v>
      </c>
      <c r="P106" s="63">
        <f t="shared" si="28"/>
        <v>0</v>
      </c>
      <c r="R106" s="100">
        <f t="shared" si="29"/>
        <v>0</v>
      </c>
      <c r="S106" s="100">
        <f t="shared" si="30"/>
        <v>0</v>
      </c>
      <c r="T106" s="100">
        <f t="shared" si="31"/>
        <v>0</v>
      </c>
      <c r="U106" s="100">
        <f t="shared" si="32"/>
        <v>0</v>
      </c>
      <c r="V106" s="100">
        <f t="shared" si="33"/>
        <v>0</v>
      </c>
      <c r="W106" s="100">
        <f t="shared" si="34"/>
        <v>0</v>
      </c>
      <c r="X106" s="100"/>
    </row>
    <row r="107" spans="1:24" x14ac:dyDescent="0.2">
      <c r="A107" s="77">
        <v>67</v>
      </c>
      <c r="B107" s="62"/>
      <c r="C107" s="33"/>
      <c r="D107" s="93"/>
      <c r="E107" s="86" t="str">
        <f t="shared" si="35"/>
        <v>Eingabe prüfen</v>
      </c>
      <c r="F107" s="81">
        <f t="shared" si="36"/>
        <v>0</v>
      </c>
      <c r="G107" s="34">
        <v>30</v>
      </c>
      <c r="H107" s="3">
        <f t="shared" si="25"/>
        <v>0</v>
      </c>
      <c r="I107" s="80">
        <f t="shared" si="37"/>
        <v>0</v>
      </c>
      <c r="J107" s="15">
        <v>20</v>
      </c>
      <c r="K107" s="34">
        <f t="shared" si="26"/>
        <v>0</v>
      </c>
      <c r="L107" s="81">
        <f t="shared" si="38"/>
        <v>0</v>
      </c>
      <c r="M107" s="34">
        <v>15</v>
      </c>
      <c r="N107" s="3">
        <f t="shared" si="27"/>
        <v>0</v>
      </c>
      <c r="O107" s="35">
        <f t="shared" si="39"/>
        <v>0</v>
      </c>
      <c r="P107" s="63">
        <f t="shared" si="28"/>
        <v>0</v>
      </c>
      <c r="R107" s="100">
        <f t="shared" si="29"/>
        <v>0</v>
      </c>
      <c r="S107" s="100">
        <f t="shared" si="30"/>
        <v>0</v>
      </c>
      <c r="T107" s="100">
        <f t="shared" si="31"/>
        <v>0</v>
      </c>
      <c r="U107" s="100">
        <f t="shared" si="32"/>
        <v>0</v>
      </c>
      <c r="V107" s="100">
        <f t="shared" si="33"/>
        <v>0</v>
      </c>
      <c r="W107" s="100">
        <f t="shared" si="34"/>
        <v>0</v>
      </c>
      <c r="X107" s="100"/>
    </row>
    <row r="108" spans="1:24" x14ac:dyDescent="0.2">
      <c r="A108" s="77">
        <v>68</v>
      </c>
      <c r="B108" s="62"/>
      <c r="C108" s="33"/>
      <c r="D108" s="93"/>
      <c r="E108" s="86" t="str">
        <f t="shared" si="35"/>
        <v>Eingabe prüfen</v>
      </c>
      <c r="F108" s="81">
        <f t="shared" si="36"/>
        <v>0</v>
      </c>
      <c r="G108" s="34">
        <v>30</v>
      </c>
      <c r="H108" s="3">
        <f t="shared" si="25"/>
        <v>0</v>
      </c>
      <c r="I108" s="80">
        <f t="shared" si="37"/>
        <v>0</v>
      </c>
      <c r="J108" s="15">
        <v>20</v>
      </c>
      <c r="K108" s="34">
        <f t="shared" si="26"/>
        <v>0</v>
      </c>
      <c r="L108" s="81">
        <f t="shared" si="38"/>
        <v>0</v>
      </c>
      <c r="M108" s="34">
        <v>15</v>
      </c>
      <c r="N108" s="3">
        <f t="shared" si="27"/>
        <v>0</v>
      </c>
      <c r="O108" s="35">
        <f t="shared" si="39"/>
        <v>0</v>
      </c>
      <c r="P108" s="63">
        <f t="shared" si="28"/>
        <v>0</v>
      </c>
      <c r="R108" s="100">
        <f t="shared" si="29"/>
        <v>0</v>
      </c>
      <c r="S108" s="100">
        <f t="shared" si="30"/>
        <v>0</v>
      </c>
      <c r="T108" s="100">
        <f t="shared" si="31"/>
        <v>0</v>
      </c>
      <c r="U108" s="100">
        <f t="shared" si="32"/>
        <v>0</v>
      </c>
      <c r="V108" s="100">
        <f t="shared" si="33"/>
        <v>0</v>
      </c>
      <c r="W108" s="100">
        <f t="shared" si="34"/>
        <v>0</v>
      </c>
      <c r="X108" s="100"/>
    </row>
    <row r="109" spans="1:24" x14ac:dyDescent="0.2">
      <c r="A109" s="77">
        <v>69</v>
      </c>
      <c r="B109" s="62"/>
      <c r="C109" s="33"/>
      <c r="D109" s="93"/>
      <c r="E109" s="86" t="str">
        <f t="shared" si="35"/>
        <v>Eingabe prüfen</v>
      </c>
      <c r="F109" s="81">
        <f t="shared" si="36"/>
        <v>0</v>
      </c>
      <c r="G109" s="34">
        <v>30</v>
      </c>
      <c r="H109" s="3">
        <f t="shared" si="25"/>
        <v>0</v>
      </c>
      <c r="I109" s="80">
        <f t="shared" si="37"/>
        <v>0</v>
      </c>
      <c r="J109" s="15">
        <v>20</v>
      </c>
      <c r="K109" s="34">
        <f t="shared" si="26"/>
        <v>0</v>
      </c>
      <c r="L109" s="81">
        <f t="shared" si="38"/>
        <v>0</v>
      </c>
      <c r="M109" s="34">
        <v>15</v>
      </c>
      <c r="N109" s="3">
        <f t="shared" si="27"/>
        <v>0</v>
      </c>
      <c r="O109" s="35">
        <f t="shared" si="39"/>
        <v>0</v>
      </c>
      <c r="P109" s="63">
        <f t="shared" si="28"/>
        <v>0</v>
      </c>
      <c r="R109" s="100">
        <f t="shared" si="29"/>
        <v>0</v>
      </c>
      <c r="S109" s="100">
        <f t="shared" si="30"/>
        <v>0</v>
      </c>
      <c r="T109" s="100">
        <f t="shared" si="31"/>
        <v>0</v>
      </c>
      <c r="U109" s="100">
        <f t="shared" si="32"/>
        <v>0</v>
      </c>
      <c r="V109" s="100">
        <f t="shared" si="33"/>
        <v>0</v>
      </c>
      <c r="W109" s="100">
        <f t="shared" si="34"/>
        <v>0</v>
      </c>
      <c r="X109" s="100"/>
    </row>
    <row r="110" spans="1:24" x14ac:dyDescent="0.2">
      <c r="A110" s="77">
        <v>70</v>
      </c>
      <c r="B110" s="62"/>
      <c r="C110" s="33"/>
      <c r="D110" s="93"/>
      <c r="E110" s="86" t="str">
        <f t="shared" si="35"/>
        <v>Eingabe prüfen</v>
      </c>
      <c r="F110" s="81">
        <f t="shared" si="36"/>
        <v>0</v>
      </c>
      <c r="G110" s="34">
        <v>30</v>
      </c>
      <c r="H110" s="3">
        <f t="shared" si="25"/>
        <v>0</v>
      </c>
      <c r="I110" s="80">
        <f t="shared" si="37"/>
        <v>0</v>
      </c>
      <c r="J110" s="15">
        <v>20</v>
      </c>
      <c r="K110" s="34">
        <f t="shared" si="26"/>
        <v>0</v>
      </c>
      <c r="L110" s="81">
        <f t="shared" si="38"/>
        <v>0</v>
      </c>
      <c r="M110" s="34">
        <v>15</v>
      </c>
      <c r="N110" s="3">
        <f t="shared" si="27"/>
        <v>0</v>
      </c>
      <c r="O110" s="35">
        <f t="shared" si="39"/>
        <v>0</v>
      </c>
      <c r="P110" s="63">
        <f t="shared" si="28"/>
        <v>0</v>
      </c>
      <c r="R110" s="100">
        <f t="shared" si="29"/>
        <v>0</v>
      </c>
      <c r="S110" s="100">
        <f t="shared" si="30"/>
        <v>0</v>
      </c>
      <c r="T110" s="100">
        <f t="shared" si="31"/>
        <v>0</v>
      </c>
      <c r="U110" s="100">
        <f t="shared" si="32"/>
        <v>0</v>
      </c>
      <c r="V110" s="100">
        <f t="shared" si="33"/>
        <v>0</v>
      </c>
      <c r="W110" s="100">
        <f t="shared" si="34"/>
        <v>0</v>
      </c>
      <c r="X110" s="100"/>
    </row>
    <row r="111" spans="1:24" x14ac:dyDescent="0.2">
      <c r="A111" s="77">
        <v>71</v>
      </c>
      <c r="B111" s="62"/>
      <c r="C111" s="33"/>
      <c r="D111" s="93"/>
      <c r="E111" s="86" t="str">
        <f t="shared" si="35"/>
        <v>Eingabe prüfen</v>
      </c>
      <c r="F111" s="81">
        <f t="shared" si="36"/>
        <v>0</v>
      </c>
      <c r="G111" s="34">
        <v>30</v>
      </c>
      <c r="H111" s="3">
        <f t="shared" si="25"/>
        <v>0</v>
      </c>
      <c r="I111" s="80">
        <f t="shared" si="37"/>
        <v>0</v>
      </c>
      <c r="J111" s="15">
        <v>20</v>
      </c>
      <c r="K111" s="34">
        <f t="shared" si="26"/>
        <v>0</v>
      </c>
      <c r="L111" s="81">
        <f t="shared" si="38"/>
        <v>0</v>
      </c>
      <c r="M111" s="34">
        <v>15</v>
      </c>
      <c r="N111" s="3">
        <f t="shared" si="27"/>
        <v>0</v>
      </c>
      <c r="O111" s="35">
        <f t="shared" si="39"/>
        <v>0</v>
      </c>
      <c r="P111" s="63">
        <f t="shared" si="28"/>
        <v>0</v>
      </c>
      <c r="R111" s="100">
        <f t="shared" si="29"/>
        <v>0</v>
      </c>
      <c r="S111" s="100">
        <f t="shared" si="30"/>
        <v>0</v>
      </c>
      <c r="T111" s="100">
        <f t="shared" si="31"/>
        <v>0</v>
      </c>
      <c r="U111" s="100">
        <f t="shared" si="32"/>
        <v>0</v>
      </c>
      <c r="V111" s="100">
        <f t="shared" si="33"/>
        <v>0</v>
      </c>
      <c r="W111" s="100">
        <f t="shared" si="34"/>
        <v>0</v>
      </c>
      <c r="X111" s="100"/>
    </row>
    <row r="112" spans="1:24" x14ac:dyDescent="0.2">
      <c r="A112" s="77">
        <v>72</v>
      </c>
      <c r="B112" s="62"/>
      <c r="C112" s="33"/>
      <c r="D112" s="93"/>
      <c r="E112" s="86" t="str">
        <f t="shared" si="35"/>
        <v>Eingabe prüfen</v>
      </c>
      <c r="F112" s="81">
        <f t="shared" si="36"/>
        <v>0</v>
      </c>
      <c r="G112" s="34">
        <v>30</v>
      </c>
      <c r="H112" s="3">
        <f t="shared" si="25"/>
        <v>0</v>
      </c>
      <c r="I112" s="80">
        <f t="shared" si="37"/>
        <v>0</v>
      </c>
      <c r="J112" s="15">
        <v>20</v>
      </c>
      <c r="K112" s="34">
        <f t="shared" si="26"/>
        <v>0</v>
      </c>
      <c r="L112" s="81">
        <f t="shared" si="38"/>
        <v>0</v>
      </c>
      <c r="M112" s="34">
        <v>15</v>
      </c>
      <c r="N112" s="3">
        <f t="shared" si="27"/>
        <v>0</v>
      </c>
      <c r="O112" s="35">
        <f t="shared" si="39"/>
        <v>0</v>
      </c>
      <c r="P112" s="63">
        <f t="shared" si="28"/>
        <v>0</v>
      </c>
      <c r="R112" s="100">
        <f t="shared" si="29"/>
        <v>0</v>
      </c>
      <c r="S112" s="100">
        <f t="shared" si="30"/>
        <v>0</v>
      </c>
      <c r="T112" s="100">
        <f t="shared" si="31"/>
        <v>0</v>
      </c>
      <c r="U112" s="100">
        <f t="shared" si="32"/>
        <v>0</v>
      </c>
      <c r="V112" s="100">
        <f t="shared" si="33"/>
        <v>0</v>
      </c>
      <c r="W112" s="100">
        <f t="shared" si="34"/>
        <v>0</v>
      </c>
      <c r="X112" s="100"/>
    </row>
    <row r="113" spans="1:24" x14ac:dyDescent="0.2">
      <c r="A113" s="77">
        <v>73</v>
      </c>
      <c r="B113" s="62"/>
      <c r="C113" s="33"/>
      <c r="D113" s="93"/>
      <c r="E113" s="86" t="str">
        <f t="shared" si="35"/>
        <v>Eingabe prüfen</v>
      </c>
      <c r="F113" s="81">
        <f t="shared" si="36"/>
        <v>0</v>
      </c>
      <c r="G113" s="34">
        <v>30</v>
      </c>
      <c r="H113" s="3">
        <f t="shared" si="25"/>
        <v>0</v>
      </c>
      <c r="I113" s="80">
        <f t="shared" si="37"/>
        <v>0</v>
      </c>
      <c r="J113" s="15">
        <v>20</v>
      </c>
      <c r="K113" s="34">
        <f t="shared" si="26"/>
        <v>0</v>
      </c>
      <c r="L113" s="81">
        <f t="shared" si="38"/>
        <v>0</v>
      </c>
      <c r="M113" s="34">
        <v>15</v>
      </c>
      <c r="N113" s="3">
        <f t="shared" si="27"/>
        <v>0</v>
      </c>
      <c r="O113" s="35">
        <f t="shared" si="39"/>
        <v>0</v>
      </c>
      <c r="P113" s="63">
        <f t="shared" si="28"/>
        <v>0</v>
      </c>
      <c r="R113" s="100">
        <f t="shared" si="29"/>
        <v>0</v>
      </c>
      <c r="S113" s="100">
        <f t="shared" si="30"/>
        <v>0</v>
      </c>
      <c r="T113" s="100">
        <f t="shared" si="31"/>
        <v>0</v>
      </c>
      <c r="U113" s="100">
        <f t="shared" si="32"/>
        <v>0</v>
      </c>
      <c r="V113" s="100">
        <f t="shared" si="33"/>
        <v>0</v>
      </c>
      <c r="W113" s="100">
        <f t="shared" si="34"/>
        <v>0</v>
      </c>
      <c r="X113" s="100"/>
    </row>
    <row r="114" spans="1:24" x14ac:dyDescent="0.2">
      <c r="A114" s="77">
        <v>74</v>
      </c>
      <c r="B114" s="62"/>
      <c r="C114" s="33"/>
      <c r="D114" s="93"/>
      <c r="E114" s="86" t="str">
        <f t="shared" si="35"/>
        <v>Eingabe prüfen</v>
      </c>
      <c r="F114" s="81">
        <f t="shared" si="36"/>
        <v>0</v>
      </c>
      <c r="G114" s="34">
        <v>30</v>
      </c>
      <c r="H114" s="3">
        <f t="shared" si="25"/>
        <v>0</v>
      </c>
      <c r="I114" s="80">
        <f t="shared" si="37"/>
        <v>0</v>
      </c>
      <c r="J114" s="15">
        <v>20</v>
      </c>
      <c r="K114" s="34">
        <f t="shared" si="26"/>
        <v>0</v>
      </c>
      <c r="L114" s="81">
        <f t="shared" si="38"/>
        <v>0</v>
      </c>
      <c r="M114" s="34">
        <v>15</v>
      </c>
      <c r="N114" s="3">
        <f t="shared" si="27"/>
        <v>0</v>
      </c>
      <c r="O114" s="35">
        <f t="shared" si="39"/>
        <v>0</v>
      </c>
      <c r="P114" s="63">
        <f t="shared" si="28"/>
        <v>0</v>
      </c>
      <c r="R114" s="100">
        <f t="shared" si="29"/>
        <v>0</v>
      </c>
      <c r="S114" s="100">
        <f t="shared" si="30"/>
        <v>0</v>
      </c>
      <c r="T114" s="100">
        <f t="shared" si="31"/>
        <v>0</v>
      </c>
      <c r="U114" s="100">
        <f t="shared" si="32"/>
        <v>0</v>
      </c>
      <c r="V114" s="100">
        <f t="shared" si="33"/>
        <v>0</v>
      </c>
      <c r="W114" s="100">
        <f t="shared" si="34"/>
        <v>0</v>
      </c>
      <c r="X114" s="100"/>
    </row>
    <row r="115" spans="1:24" x14ac:dyDescent="0.2">
      <c r="A115" s="77">
        <v>75</v>
      </c>
      <c r="B115" s="62"/>
      <c r="C115" s="33"/>
      <c r="D115" s="93"/>
      <c r="E115" s="86" t="str">
        <f t="shared" si="35"/>
        <v>Eingabe prüfen</v>
      </c>
      <c r="F115" s="81">
        <f t="shared" si="36"/>
        <v>0</v>
      </c>
      <c r="G115" s="34">
        <v>30</v>
      </c>
      <c r="H115" s="3">
        <f t="shared" si="25"/>
        <v>0</v>
      </c>
      <c r="I115" s="80">
        <f t="shared" si="37"/>
        <v>0</v>
      </c>
      <c r="J115" s="15">
        <v>20</v>
      </c>
      <c r="K115" s="34">
        <f t="shared" si="26"/>
        <v>0</v>
      </c>
      <c r="L115" s="81">
        <f t="shared" si="38"/>
        <v>0</v>
      </c>
      <c r="M115" s="34">
        <v>15</v>
      </c>
      <c r="N115" s="3">
        <f t="shared" si="27"/>
        <v>0</v>
      </c>
      <c r="O115" s="35">
        <f t="shared" si="39"/>
        <v>0</v>
      </c>
      <c r="P115" s="63">
        <f t="shared" si="28"/>
        <v>0</v>
      </c>
      <c r="R115" s="100">
        <f t="shared" si="29"/>
        <v>0</v>
      </c>
      <c r="S115" s="100">
        <f t="shared" si="30"/>
        <v>0</v>
      </c>
      <c r="T115" s="100">
        <f t="shared" si="31"/>
        <v>0</v>
      </c>
      <c r="U115" s="100">
        <f t="shared" si="32"/>
        <v>0</v>
      </c>
      <c r="V115" s="100">
        <f t="shared" si="33"/>
        <v>0</v>
      </c>
      <c r="W115" s="100">
        <f t="shared" si="34"/>
        <v>0</v>
      </c>
      <c r="X115" s="100"/>
    </row>
    <row r="116" spans="1:24" x14ac:dyDescent="0.2">
      <c r="A116" s="77">
        <v>76</v>
      </c>
      <c r="B116" s="62"/>
      <c r="C116" s="33"/>
      <c r="D116" s="93"/>
      <c r="E116" s="86" t="str">
        <f t="shared" si="35"/>
        <v>Eingabe prüfen</v>
      </c>
      <c r="F116" s="81">
        <f t="shared" si="36"/>
        <v>0</v>
      </c>
      <c r="G116" s="34">
        <v>30</v>
      </c>
      <c r="H116" s="3">
        <f t="shared" si="25"/>
        <v>0</v>
      </c>
      <c r="I116" s="80">
        <f t="shared" si="37"/>
        <v>0</v>
      </c>
      <c r="J116" s="15">
        <v>20</v>
      </c>
      <c r="K116" s="34">
        <f t="shared" si="26"/>
        <v>0</v>
      </c>
      <c r="L116" s="81">
        <f t="shared" si="38"/>
        <v>0</v>
      </c>
      <c r="M116" s="34">
        <v>15</v>
      </c>
      <c r="N116" s="3">
        <f t="shared" si="27"/>
        <v>0</v>
      </c>
      <c r="O116" s="35">
        <f t="shared" si="39"/>
        <v>0</v>
      </c>
      <c r="P116" s="63">
        <f t="shared" si="28"/>
        <v>0</v>
      </c>
      <c r="R116" s="100">
        <f t="shared" si="29"/>
        <v>0</v>
      </c>
      <c r="S116" s="100">
        <f t="shared" si="30"/>
        <v>0</v>
      </c>
      <c r="T116" s="100">
        <f t="shared" si="31"/>
        <v>0</v>
      </c>
      <c r="U116" s="100">
        <f t="shared" si="32"/>
        <v>0</v>
      </c>
      <c r="V116" s="100">
        <f t="shared" si="33"/>
        <v>0</v>
      </c>
      <c r="W116" s="100">
        <f t="shared" si="34"/>
        <v>0</v>
      </c>
      <c r="X116" s="100"/>
    </row>
    <row r="117" spans="1:24" x14ac:dyDescent="0.2">
      <c r="A117" s="77">
        <v>77</v>
      </c>
      <c r="B117" s="62"/>
      <c r="C117" s="33"/>
      <c r="D117" s="93"/>
      <c r="E117" s="86" t="str">
        <f t="shared" si="35"/>
        <v>Eingabe prüfen</v>
      </c>
      <c r="F117" s="81">
        <f t="shared" si="36"/>
        <v>0</v>
      </c>
      <c r="G117" s="34">
        <v>30</v>
      </c>
      <c r="H117" s="3">
        <f t="shared" si="25"/>
        <v>0</v>
      </c>
      <c r="I117" s="80">
        <f t="shared" si="37"/>
        <v>0</v>
      </c>
      <c r="J117" s="15">
        <v>20</v>
      </c>
      <c r="K117" s="34">
        <f t="shared" si="26"/>
        <v>0</v>
      </c>
      <c r="L117" s="81">
        <f t="shared" si="38"/>
        <v>0</v>
      </c>
      <c r="M117" s="34">
        <v>15</v>
      </c>
      <c r="N117" s="3">
        <f t="shared" si="27"/>
        <v>0</v>
      </c>
      <c r="O117" s="35">
        <f t="shared" si="39"/>
        <v>0</v>
      </c>
      <c r="P117" s="63">
        <f t="shared" si="28"/>
        <v>0</v>
      </c>
      <c r="R117" s="100">
        <f t="shared" si="29"/>
        <v>0</v>
      </c>
      <c r="S117" s="100">
        <f t="shared" si="30"/>
        <v>0</v>
      </c>
      <c r="T117" s="100">
        <f t="shared" si="31"/>
        <v>0</v>
      </c>
      <c r="U117" s="100">
        <f t="shared" si="32"/>
        <v>0</v>
      </c>
      <c r="V117" s="100">
        <f t="shared" si="33"/>
        <v>0</v>
      </c>
      <c r="W117" s="100">
        <f t="shared" si="34"/>
        <v>0</v>
      </c>
      <c r="X117" s="100"/>
    </row>
    <row r="118" spans="1:24" ht="13.5" thickBot="1" x14ac:dyDescent="0.25">
      <c r="A118" s="82">
        <v>78</v>
      </c>
      <c r="B118" s="65"/>
      <c r="C118" s="72"/>
      <c r="D118" s="94"/>
      <c r="E118" s="112" t="str">
        <f t="shared" si="35"/>
        <v>Eingabe prüfen</v>
      </c>
      <c r="F118" s="84">
        <f t="shared" si="36"/>
        <v>0</v>
      </c>
      <c r="G118" s="66">
        <v>30</v>
      </c>
      <c r="H118" s="67">
        <f t="shared" si="25"/>
        <v>0</v>
      </c>
      <c r="I118" s="110">
        <f t="shared" si="37"/>
        <v>0</v>
      </c>
      <c r="J118" s="68">
        <v>20</v>
      </c>
      <c r="K118" s="66">
        <f t="shared" si="26"/>
        <v>0</v>
      </c>
      <c r="L118" s="111">
        <f t="shared" si="38"/>
        <v>0</v>
      </c>
      <c r="M118" s="66">
        <v>15</v>
      </c>
      <c r="N118" s="67">
        <f t="shared" si="27"/>
        <v>0</v>
      </c>
      <c r="O118" s="73">
        <f t="shared" si="39"/>
        <v>0</v>
      </c>
      <c r="P118" s="70">
        <f t="shared" si="28"/>
        <v>0</v>
      </c>
      <c r="R118" s="100">
        <f t="shared" si="29"/>
        <v>0</v>
      </c>
      <c r="S118" s="100">
        <f t="shared" si="30"/>
        <v>0</v>
      </c>
      <c r="T118" s="100">
        <f t="shared" si="31"/>
        <v>0</v>
      </c>
      <c r="U118" s="100">
        <f t="shared" si="32"/>
        <v>0</v>
      </c>
      <c r="V118" s="100">
        <f t="shared" si="33"/>
        <v>0</v>
      </c>
      <c r="W118" s="100">
        <f t="shared" si="34"/>
        <v>0</v>
      </c>
      <c r="X118" s="100"/>
    </row>
    <row r="119" spans="1:24" x14ac:dyDescent="0.2">
      <c r="B119" s="39"/>
      <c r="C119" s="40"/>
      <c r="D119" s="41"/>
      <c r="E119" s="41"/>
      <c r="F119" s="42"/>
      <c r="G119" s="36"/>
      <c r="H119" s="36"/>
      <c r="I119" s="5"/>
      <c r="J119" s="36"/>
      <c r="K119" s="36"/>
      <c r="L119" s="89"/>
      <c r="M119" s="36"/>
      <c r="N119" s="37" t="s">
        <v>54</v>
      </c>
      <c r="O119" s="38"/>
      <c r="P119" s="37">
        <f>SUM(P88:P118)</f>
        <v>0</v>
      </c>
      <c r="R119" s="100"/>
      <c r="S119" s="100"/>
      <c r="T119" s="100"/>
      <c r="U119" s="100"/>
      <c r="V119" s="100"/>
      <c r="W119" s="100"/>
      <c r="X119" s="100"/>
    </row>
    <row r="120" spans="1:24" x14ac:dyDescent="0.2">
      <c r="B120" s="39"/>
      <c r="C120" s="40"/>
      <c r="D120" s="41"/>
      <c r="E120" s="41"/>
      <c r="F120" s="42"/>
      <c r="G120" s="36"/>
      <c r="H120" s="36"/>
      <c r="I120" s="5"/>
      <c r="J120" s="36"/>
      <c r="K120" s="36"/>
      <c r="L120" s="42"/>
      <c r="M120" s="36"/>
      <c r="N120" s="36"/>
      <c r="O120" s="5"/>
      <c r="P120" s="36"/>
      <c r="R120" s="100"/>
      <c r="S120" s="100"/>
      <c r="T120" s="100"/>
      <c r="U120" s="100"/>
      <c r="V120" s="100"/>
      <c r="W120" s="100"/>
      <c r="X120" s="100"/>
    </row>
    <row r="121" spans="1:24" x14ac:dyDescent="0.2">
      <c r="B121" s="39"/>
      <c r="C121" s="40"/>
      <c r="D121" s="41"/>
      <c r="E121" s="41"/>
      <c r="F121" s="42"/>
      <c r="G121" s="36"/>
      <c r="H121" s="36"/>
      <c r="I121" s="5"/>
      <c r="J121" s="36"/>
      <c r="K121" s="36"/>
      <c r="L121" s="42"/>
      <c r="M121" s="36"/>
      <c r="N121" s="36"/>
      <c r="O121" s="5"/>
      <c r="P121" s="36"/>
      <c r="R121" s="100"/>
      <c r="S121" s="100"/>
      <c r="T121" s="100"/>
      <c r="U121" s="100"/>
      <c r="V121" s="100"/>
      <c r="W121" s="100"/>
      <c r="X121" s="100"/>
    </row>
    <row r="122" spans="1:24" x14ac:dyDescent="0.2">
      <c r="B122" s="39"/>
      <c r="C122" s="40"/>
      <c r="D122" s="41"/>
      <c r="E122" s="41"/>
      <c r="F122" s="42"/>
      <c r="G122" s="36"/>
      <c r="H122" s="36"/>
      <c r="I122" s="5"/>
      <c r="J122" s="36"/>
      <c r="K122" s="36"/>
      <c r="L122" s="42"/>
      <c r="M122" s="36"/>
      <c r="N122" s="36"/>
      <c r="O122" s="5"/>
      <c r="P122" s="36"/>
      <c r="R122" s="100"/>
      <c r="S122" s="100"/>
      <c r="T122" s="100"/>
      <c r="U122" s="100"/>
      <c r="V122" s="100"/>
      <c r="W122" s="100"/>
      <c r="X122" s="100"/>
    </row>
    <row r="123" spans="1:24" x14ac:dyDescent="0.2">
      <c r="B123" s="39"/>
      <c r="C123" s="40"/>
      <c r="D123" s="41"/>
      <c r="E123" s="41"/>
      <c r="F123" s="42"/>
      <c r="G123" s="36"/>
      <c r="H123" s="36"/>
      <c r="I123" s="5"/>
      <c r="J123" s="36"/>
      <c r="K123" s="36"/>
      <c r="L123" s="42"/>
      <c r="M123" s="36"/>
      <c r="N123" s="36"/>
      <c r="O123" s="5"/>
      <c r="P123" s="36"/>
      <c r="R123" s="100"/>
      <c r="S123" s="100"/>
      <c r="T123" s="100"/>
      <c r="U123" s="100"/>
      <c r="V123" s="100"/>
      <c r="W123" s="100"/>
      <c r="X123" s="100"/>
    </row>
    <row r="124" spans="1:24" x14ac:dyDescent="0.2">
      <c r="B124" s="39"/>
      <c r="C124" s="40"/>
      <c r="D124" s="41"/>
      <c r="E124" s="41"/>
      <c r="F124" s="42"/>
      <c r="G124" s="36"/>
      <c r="H124" s="36"/>
      <c r="I124" s="5"/>
      <c r="J124" s="36"/>
      <c r="K124" s="36"/>
      <c r="L124" s="42"/>
      <c r="M124" s="36"/>
      <c r="N124" s="36"/>
      <c r="O124" s="5"/>
      <c r="P124" s="36"/>
      <c r="R124" s="100"/>
      <c r="S124" s="100"/>
      <c r="T124" s="100"/>
      <c r="U124" s="100"/>
      <c r="V124" s="100"/>
      <c r="W124" s="100"/>
    </row>
    <row r="125" spans="1:24" x14ac:dyDescent="0.2">
      <c r="B125" s="39"/>
      <c r="C125" s="40"/>
      <c r="D125" s="41"/>
      <c r="E125" s="41"/>
      <c r="F125" s="42"/>
      <c r="G125" s="36"/>
      <c r="H125" s="36"/>
      <c r="I125" s="5"/>
      <c r="J125" s="36"/>
      <c r="K125" s="36"/>
      <c r="L125" s="42"/>
      <c r="M125" s="36"/>
      <c r="N125" s="36"/>
      <c r="O125" s="5"/>
      <c r="P125" s="36"/>
      <c r="R125" s="100"/>
      <c r="S125" s="100"/>
      <c r="T125" s="100"/>
      <c r="U125" s="100"/>
      <c r="V125" s="100"/>
      <c r="W125" s="100"/>
    </row>
    <row r="126" spans="1:24" x14ac:dyDescent="0.2">
      <c r="B126" s="39"/>
      <c r="C126" s="40"/>
      <c r="D126" s="41"/>
      <c r="E126" s="41"/>
      <c r="F126" s="42"/>
      <c r="G126" s="36"/>
      <c r="H126" s="36"/>
      <c r="I126" s="5"/>
      <c r="J126" s="36"/>
      <c r="K126" s="36"/>
      <c r="L126" s="42"/>
      <c r="M126" s="36"/>
      <c r="N126" s="36"/>
      <c r="O126" s="5"/>
      <c r="P126" s="36"/>
      <c r="R126" s="103"/>
      <c r="S126" s="103"/>
      <c r="T126" s="103"/>
      <c r="U126" s="103"/>
      <c r="V126" s="103"/>
      <c r="W126" s="103"/>
    </row>
  </sheetData>
  <dataValidations count="3">
    <dataValidation type="list" allowBlank="1" showErrorMessage="1" sqref="D35:D40 D41:E41 D77:D84 D120:D126" xr:uid="{00000000-0002-0000-0000-000000000000}">
      <formula1>$K$10:$K$14</formula1>
      <formula2>0</formula2>
    </dataValidation>
    <dataValidation type="list" operator="equal" allowBlank="1" showErrorMessage="1" sqref="C19:C41 C46:C85 C88:C126" xr:uid="{00000000-0002-0000-0000-000001000000}">
      <formula1>$P$9:$P$10</formula1>
      <formula2>0</formula2>
    </dataValidation>
    <dataValidation type="list" allowBlank="1" showErrorMessage="1" sqref="E77:E85 E35:E38 E119:E126" xr:uid="{00000000-0002-0000-0000-000002000000}">
      <formula1>$E$10:$E$15</formula1>
      <formula2>0</formula2>
    </dataValidation>
  </dataValidations>
  <pageMargins left="0.19685039370078741" right="0.11811023622047245" top="0.51181102362204722" bottom="0.35433070866141736" header="0.23622047244094491" footer="7.874015748031496E-2"/>
  <pageSetup paperSize="9" firstPageNumber="0" fitToHeight="0" orientation="landscape" r:id="rId1"/>
  <headerFooter alignWithMargins="0">
    <oddFooter>&amp;C&amp;"Times New Roman,Standard"&amp;12Seite &amp;P</oddFooter>
  </headerFooter>
  <ignoredErrors>
    <ignoredError sqref="M12:M13 L10" twoDigitTextYear="1"/>
    <ignoredError sqref="F19:F34 F46:F76 F89:H118 F88:H88 J88:K88 M88:N88 J89:K118 M89:N118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"/>
  <sheetViews>
    <sheetView workbookViewId="0"/>
  </sheetViews>
  <sheetFormatPr baseColWidth="10" defaultColWidth="11.5703125" defaultRowHeight="12.75" x14ac:dyDescent="0.2"/>
  <sheetData/>
  <sheetProtection selectLockedCells="1" selectUnlockedCells="1"/>
  <pageMargins left="0.21597222222222223" right="0.11180555555555556" top="0.51666666666666661" bottom="0.35972222222222222" header="0.25138888888888888" footer="9.4444444444444442E-2"/>
  <pageSetup paperSize="9" firstPageNumber="0" orientation="landscape" horizontalDpi="300" verticalDpi="300" r:id="rId1"/>
  <headerFooter alignWithMargins="0">
    <oddHeader>&amp;C&amp;"Times New Roman,Standard"&amp;12&amp;A</oddHeader>
    <oddFooter>&amp;C&amp;"Times New Roman,Standard"&amp;12Seite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09762721088F459CAF224876BC5C59" ma:contentTypeVersion="12" ma:contentTypeDescription="Ein neues Dokument erstellen." ma:contentTypeScope="" ma:versionID="82c28e736ee5464a4ff6e5d6e52e4757">
  <xsd:schema xmlns:xsd="http://www.w3.org/2001/XMLSchema" xmlns:xs="http://www.w3.org/2001/XMLSchema" xmlns:p="http://schemas.microsoft.com/office/2006/metadata/properties" xmlns:ns2="8e48ad0b-7074-40f3-8cc8-a548fbe45dfe" xmlns:ns3="8de80754-fe0c-4a36-9f5b-bc9f850b92e5" targetNamespace="http://schemas.microsoft.com/office/2006/metadata/properties" ma:root="true" ma:fieldsID="b5d05a20bb82982737ecb28c82c8aa0a" ns2:_="" ns3:_="">
    <xsd:import namespace="8e48ad0b-7074-40f3-8cc8-a548fbe45dfe"/>
    <xsd:import namespace="8de80754-fe0c-4a36-9f5b-bc9f850b92e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48ad0b-7074-40f3-8cc8-a548fbe45d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80754-fe0c-4a36-9f5b-bc9f850b92e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65EC8B-DE71-4B4F-A6C0-BA02E4854CB0}"/>
</file>

<file path=customXml/itemProps2.xml><?xml version="1.0" encoding="utf-8"?>
<ds:datastoreItem xmlns:ds="http://schemas.openxmlformats.org/officeDocument/2006/customXml" ds:itemID="{8B91BC76-BF7A-457F-94CD-C28C37DE01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D122A9-A77E-4457-AEF5-C66C1BE67E0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8e48ad0b-7074-40f3-8cc8-a548fbe45dfe"/>
    <ds:schemaRef ds:uri="http://purl.org/dc/dcmitype/"/>
    <ds:schemaRef ds:uri="8de80754-fe0c-4a36-9f5b-bc9f850b92e5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Abrechnung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 Wagner</dc:creator>
  <cp:lastModifiedBy>Marika Fendt</cp:lastModifiedBy>
  <cp:lastPrinted>2019-04-29T10:44:25Z</cp:lastPrinted>
  <dcterms:created xsi:type="dcterms:W3CDTF">2018-04-30T08:59:57Z</dcterms:created>
  <dcterms:modified xsi:type="dcterms:W3CDTF">2019-12-20T11:19:29Z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0x0101008D09762721088F459CAF224876BC5C59</vt:lpwstr>
  </property>
</Properties>
</file>